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/>
  </bookViews>
  <sheets>
    <sheet name="نوفمبر" sheetId="8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55" i="8"/>
  <c r="H56"/>
  <c r="H54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6"/>
  <c r="I46" s="1"/>
  <c r="J46" s="1"/>
  <c r="H44"/>
  <c r="H43"/>
  <c r="H42"/>
  <c r="H41"/>
  <c r="H40"/>
  <c r="H39"/>
  <c r="H38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H30"/>
  <c r="I30" s="1"/>
  <c r="J30" s="1"/>
  <c r="H29"/>
  <c r="I29" s="1"/>
  <c r="J29" s="1"/>
  <c r="H28"/>
  <c r="I28" s="1"/>
  <c r="J28" s="1"/>
  <c r="H27"/>
  <c r="H26"/>
  <c r="I26" s="1"/>
  <c r="J26" s="1"/>
  <c r="H25"/>
  <c r="I25" s="1"/>
  <c r="J25" s="1"/>
  <c r="H23"/>
  <c r="H22"/>
  <c r="I22" s="1"/>
  <c r="J22" s="1"/>
  <c r="H21"/>
  <c r="H20"/>
  <c r="I20" s="1"/>
  <c r="J20" s="1"/>
  <c r="H19"/>
  <c r="H18"/>
  <c r="I18" s="1"/>
  <c r="J18" s="1"/>
  <c r="H17"/>
  <c r="H16"/>
  <c r="I16" s="1"/>
  <c r="J16" s="1"/>
  <c r="H15"/>
  <c r="H14"/>
  <c r="I14" s="1"/>
  <c r="J14" s="1"/>
  <c r="H13"/>
  <c r="H12"/>
  <c r="H11"/>
  <c r="H10"/>
  <c r="H9"/>
  <c r="H8"/>
  <c r="H7"/>
  <c r="H6"/>
  <c r="I55"/>
  <c r="J55" s="1"/>
  <c r="I44"/>
  <c r="J44" s="1"/>
  <c r="I43"/>
  <c r="J43" s="1"/>
  <c r="I42"/>
  <c r="J42" s="1"/>
  <c r="I41"/>
  <c r="J41" s="1"/>
  <c r="I40"/>
  <c r="J40" s="1"/>
  <c r="I39"/>
  <c r="J39" s="1"/>
  <c r="I38"/>
  <c r="J38" s="1"/>
  <c r="I31"/>
  <c r="J31" s="1"/>
  <c r="I27"/>
  <c r="J27" s="1"/>
  <c r="I23"/>
  <c r="J23" s="1"/>
  <c r="I21"/>
  <c r="J21" s="1"/>
  <c r="I19"/>
  <c r="J19" s="1"/>
  <c r="I17"/>
  <c r="J17" s="1"/>
  <c r="I15"/>
  <c r="J15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4" l="1"/>
  <c r="J54" s="1"/>
  <c r="I56"/>
  <c r="J56" s="1"/>
</calcChain>
</file>

<file path=xl/sharedStrings.xml><?xml version="1.0" encoding="utf-8"?>
<sst xmlns="http://schemas.openxmlformats.org/spreadsheetml/2006/main" count="114" uniqueCount="73">
  <si>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</si>
  <si>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</si>
  <si>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</si>
  <si>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</si>
  <si>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</si>
  <si>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</si>
  <si>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</si>
  <si>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</si>
  <si>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</si>
  <si>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</si>
  <si>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</si>
  <si>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</si>
  <si>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</si>
  <si>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الخوخ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</si>
  <si>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</si>
  <si>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</si>
  <si>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</si>
  <si>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</si>
  <si>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</si>
  <si>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</si>
  <si>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</si>
  <si>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</si>
  <si>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</si>
  <si>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</si>
  <si>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</si>
  <si>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</si>
  <si>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</si>
  <si>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</si>
  <si>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</si>
  <si>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</si>
  <si>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</si>
  <si>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</si>
  <si>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r>
      <t>مسحـوق حليــب للكبـار</t>
    </r>
    <r>
      <rPr>
        <sz val="11"/>
        <color theme="1"/>
        <rFont val="Calibri"/>
        <family val="2"/>
        <scheme val="minor"/>
      </rPr>
      <t>(gloria)</t>
    </r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</si>
  <si>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</si>
  <si>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</si>
  <si>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</si>
  <si>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</si>
  <si>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</si>
  <si>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</si>
  <si>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</si>
  <si>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</si>
  <si>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</si>
  <si>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</si>
  <si>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</si>
  <si>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</si>
  <si>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</si>
  <si>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</si>
  <si>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</si>
  <si>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</si>
  <si>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</si>
  <si>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</si>
  <si>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فاصوليا خضراء</t>
  </si>
  <si>
    <t>شمـنــدر</t>
  </si>
  <si>
    <t xml:space="preserve">الـثــــوم المحلي </t>
  </si>
  <si>
    <t>الثوم المستورد</t>
  </si>
  <si>
    <t>تمــور</t>
  </si>
  <si>
    <t>تفاح مستورد</t>
  </si>
  <si>
    <t xml:space="preserve">تفاح محلي </t>
  </si>
  <si>
    <t>مـــوز</t>
  </si>
  <si>
    <t>البطيخ الاصفر</t>
  </si>
  <si>
    <t>العنب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</si>
  <si>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</si>
  <si>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</si>
  <si>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</si>
  <si>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</si>
  <si>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</si>
  <si>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</si>
  <si>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</si>
  <si>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</si>
  <si>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</si>
  <si>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تغيرات الأسعار لبعض المواد خلال شهر نوفمبر</t>
  </si>
  <si>
    <r>
      <t>بصل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جاف</t>
    </r>
  </si>
  <si>
    <t>جدول يبين تطورات الأسعار الشهرية شهر نوفمبر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</si>
</sst>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readingOrder="2"/>
    </xf>
    <xf numFmtId="165" fontId="0" fillId="0" borderId="9" xfId="0" applyNumberFormat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wrapText="1" readingOrder="2"/>
    </xf>
    <xf numFmtId="164" fontId="0" fillId="0" borderId="3" xfId="0" applyNumberFormat="1" applyFont="1" applyBorder="1" applyAlignment="1">
      <alignment horizontal="center" vertical="center" readingOrder="2"/>
    </xf>
    <xf numFmtId="2" fontId="0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2"/>
    </xf>
    <xf numFmtId="164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readingOrder="2"/>
    </xf>
    <xf numFmtId="164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readingOrder="2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readingOrder="2"/>
    </xf>
    <xf numFmtId="164" fontId="0" fillId="0" borderId="8" xfId="0" applyNumberFormat="1" applyFont="1" applyBorder="1" applyAlignment="1">
      <alignment horizontal="center" vertical="center" readingOrder="2"/>
    </xf>
    <xf numFmtId="164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 readingOrder="2"/>
    </xf>
    <xf numFmtId="164" fontId="0" fillId="0" borderId="2" xfId="0" applyNumberFormat="1" applyFont="1" applyBorder="1" applyAlignment="1">
      <alignment horizontal="center" vertical="center" readingOrder="2"/>
    </xf>
    <xf numFmtId="164" fontId="0" fillId="0" borderId="5" xfId="0" applyNumberFormat="1" applyFont="1" applyBorder="1" applyAlignment="1">
      <alignment horizontal="center" vertical="center" readingOrder="2"/>
    </xf>
    <xf numFmtId="164" fontId="0" fillId="0" borderId="7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164" fontId="0" fillId="0" borderId="2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wrapText="1" readingOrder="2"/>
    </xf>
    <xf numFmtId="164" fontId="0" fillId="0" borderId="4" xfId="0" applyNumberForma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160441948844038"/>
          <c:y val="3.9007989105221158E-2"/>
          <c:w val="0.6542894789973116"/>
          <c:h val="0.82390556783406732"/>
        </c:manualLayout>
      </c:layout>
      <c:lineChart>
        <c:grouping val="standard"/>
        <c:ser>
          <c:idx val="0"/>
          <c:order val="0"/>
          <c:tx>
            <c:v>عنب</c:v>
          </c:tx>
          <c:val>
            <c:numRef>
              <c:f>نوفمبر!$C$44:$F$44</c:f>
              <c:numCache>
                <c:formatCode>0.00</c:formatCode>
                <c:ptCount val="4"/>
                <c:pt idx="0" formatCode="00.00">
                  <c:v>96.97</c:v>
                </c:pt>
                <c:pt idx="1">
                  <c:v>93.33</c:v>
                </c:pt>
                <c:pt idx="2">
                  <c:v>120</c:v>
                </c:pt>
                <c:pt idx="3">
                  <c:v>145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نوفمبر!$C$40:$F$40</c:f>
              <c:numCache>
                <c:formatCode>0.00</c:formatCode>
                <c:ptCount val="4"/>
                <c:pt idx="0" formatCode="00.00">
                  <c:v>180</c:v>
                </c:pt>
                <c:pt idx="1">
                  <c:v>180</c:v>
                </c:pt>
                <c:pt idx="2">
                  <c:v>130</c:v>
                </c:pt>
                <c:pt idx="3">
                  <c:v>130</c:v>
                </c:pt>
              </c:numCache>
            </c:numRef>
          </c:val>
        </c:ser>
        <c:marker val="1"/>
        <c:axId val="88157568"/>
        <c:axId val="88163456"/>
      </c:lineChart>
      <c:catAx>
        <c:axId val="88157568"/>
        <c:scaling>
          <c:orientation val="minMax"/>
        </c:scaling>
        <c:axPos val="b"/>
        <c:tickLblPos val="nextTo"/>
        <c:crossAx val="88163456"/>
        <c:crosses val="autoZero"/>
        <c:auto val="1"/>
        <c:lblAlgn val="ctr"/>
        <c:lblOffset val="100"/>
      </c:catAx>
      <c:valAx>
        <c:axId val="88163456"/>
        <c:scaling>
          <c:orientation val="minMax"/>
        </c:scaling>
        <c:axPos val="l"/>
        <c:majorGridlines/>
        <c:numFmt formatCode="00.00" sourceLinked="1"/>
        <c:tickLblPos val="nextTo"/>
        <c:crossAx val="88157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1"/>
          <c:order val="0"/>
          <c:tx>
            <c:v>حليب للكبارGloria  </c:v>
          </c:tx>
          <c:val>
            <c:numRef>
              <c:f>نوفمبر!$C$12:$F$12</c:f>
              <c:numCache>
                <c:formatCode>0.00</c:formatCode>
                <c:ptCount val="4"/>
                <c:pt idx="0" formatCode="00.00">
                  <c:v>325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</c:numCache>
            </c:numRef>
          </c:val>
        </c:ser>
        <c:ser>
          <c:idx val="2"/>
          <c:order val="1"/>
          <c:tx>
            <c:v>فاصولياء جافة</c:v>
          </c:tx>
          <c:val>
            <c:numRef>
              <c:f>نوفمبر!$C$18:$F$18</c:f>
              <c:numCache>
                <c:formatCode>0.00</c:formatCode>
                <c:ptCount val="4"/>
                <c:pt idx="0" formatCode="00.0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3"/>
          <c:order val="2"/>
          <c:tx>
            <c:v>عجائن غذائية</c:v>
          </c:tx>
          <c:val>
            <c:numRef>
              <c:f>نوفمبر!$C$22:$F$22</c:f>
              <c:numCache>
                <c:formatCode>0.00</c:formatCode>
                <c:ptCount val="4"/>
                <c:pt idx="0" formatCode="00.00">
                  <c:v>88.33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marker val="1"/>
        <c:axId val="88196992"/>
        <c:axId val="88198528"/>
      </c:lineChart>
      <c:catAx>
        <c:axId val="88196992"/>
        <c:scaling>
          <c:orientation val="minMax"/>
        </c:scaling>
        <c:axPos val="b"/>
        <c:tickLblPos val="nextTo"/>
        <c:crossAx val="88198528"/>
        <c:crosses val="autoZero"/>
        <c:auto val="1"/>
        <c:lblAlgn val="ctr"/>
        <c:lblOffset val="100"/>
      </c:catAx>
      <c:valAx>
        <c:axId val="88198528"/>
        <c:scaling>
          <c:orientation val="minMax"/>
        </c:scaling>
        <c:axPos val="l"/>
        <c:majorGridlines/>
        <c:numFmt formatCode="00.00" sourceLinked="1"/>
        <c:tickLblPos val="nextTo"/>
        <c:crossAx val="88196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خس</c:v>
          </c:tx>
          <c:val>
            <c:numRef>
              <c:f>نوفمبر!$C$28:$F$28</c:f>
              <c:numCache>
                <c:formatCode>0.00</c:formatCode>
                <c:ptCount val="4"/>
                <c:pt idx="0" formatCode="00.00">
                  <c:v>65</c:v>
                </c:pt>
                <c:pt idx="1">
                  <c:v>60</c:v>
                </c:pt>
                <c:pt idx="2">
                  <c:v>66.67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v>قرعة</c:v>
          </c:tx>
          <c:val>
            <c:numRef>
              <c:f>نوفمبر!$C$29:$F$29</c:f>
              <c:numCache>
                <c:formatCode>0.00</c:formatCode>
                <c:ptCount val="4"/>
                <c:pt idx="0" formatCode="00.00">
                  <c:v>63.33</c:v>
                </c:pt>
                <c:pt idx="1">
                  <c:v>70</c:v>
                </c:pt>
                <c:pt idx="2">
                  <c:v>71.67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v>فلفل حار</c:v>
          </c:tx>
          <c:val>
            <c:numRef>
              <c:f>نوفمبر!$C$32:$F$32</c:f>
              <c:numCache>
                <c:formatCode>0.00</c:formatCode>
                <c:ptCount val="4"/>
                <c:pt idx="0" formatCode="00.00">
                  <c:v>80</c:v>
                </c:pt>
                <c:pt idx="1">
                  <c:v>100</c:v>
                </c:pt>
                <c:pt idx="2">
                  <c:v>90</c:v>
                </c:pt>
                <c:pt idx="3">
                  <c:v>106.67</c:v>
                </c:pt>
              </c:numCache>
            </c:numRef>
          </c:val>
        </c:ser>
        <c:marker val="1"/>
        <c:axId val="88043904"/>
        <c:axId val="88045440"/>
      </c:lineChart>
      <c:catAx>
        <c:axId val="88043904"/>
        <c:scaling>
          <c:orientation val="minMax"/>
        </c:scaling>
        <c:axPos val="b"/>
        <c:tickLblPos val="nextTo"/>
        <c:crossAx val="88045440"/>
        <c:crosses val="autoZero"/>
        <c:auto val="1"/>
        <c:lblAlgn val="ctr"/>
        <c:lblOffset val="100"/>
      </c:catAx>
      <c:valAx>
        <c:axId val="88045440"/>
        <c:scaling>
          <c:orientation val="minMax"/>
        </c:scaling>
        <c:axPos val="l"/>
        <c:majorGridlines/>
        <c:numFmt formatCode="00.00" sourceLinked="1"/>
        <c:tickLblPos val="nextTo"/>
        <c:crossAx val="88043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دجاج</c:v>
          </c:tx>
          <c:val>
            <c:numRef>
              <c:f>نوفمبر!$C$50:$F$50</c:f>
              <c:numCache>
                <c:formatCode>0.00</c:formatCode>
                <c:ptCount val="4"/>
                <c:pt idx="0" formatCode="00.00">
                  <c:v>310</c:v>
                </c:pt>
                <c:pt idx="1">
                  <c:v>290</c:v>
                </c:pt>
                <c:pt idx="2">
                  <c:v>260</c:v>
                </c:pt>
                <c:pt idx="3">
                  <c:v>260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نوفمبر!$C$51:$F$51</c:f>
              <c:numCache>
                <c:formatCode>0.00</c:formatCode>
                <c:ptCount val="4"/>
                <c:pt idx="0" formatCode="00.00">
                  <c:v>320</c:v>
                </c:pt>
                <c:pt idx="1">
                  <c:v>385</c:v>
                </c:pt>
                <c:pt idx="2">
                  <c:v>450</c:v>
                </c:pt>
                <c:pt idx="3">
                  <c:v>391.67</c:v>
                </c:pt>
              </c:numCache>
            </c:numRef>
          </c:val>
        </c:ser>
        <c:ser>
          <c:idx val="2"/>
          <c:order val="2"/>
          <c:tx>
            <c:v>بيض</c:v>
          </c:tx>
          <c:val>
            <c:numRef>
              <c:f>نوفمبر!$C$52:$F$52</c:f>
              <c:numCache>
                <c:formatCode>0.00</c:formatCode>
                <c:ptCount val="4"/>
                <c:pt idx="0" formatCode="00.00">
                  <c:v>330</c:v>
                </c:pt>
                <c:pt idx="1">
                  <c:v>330</c:v>
                </c:pt>
                <c:pt idx="2">
                  <c:v>315</c:v>
                </c:pt>
                <c:pt idx="3">
                  <c:v>300</c:v>
                </c:pt>
              </c:numCache>
            </c:numRef>
          </c:val>
        </c:ser>
        <c:marker val="1"/>
        <c:axId val="88074880"/>
        <c:axId val="88093056"/>
      </c:lineChart>
      <c:catAx>
        <c:axId val="88074880"/>
        <c:scaling>
          <c:orientation val="minMax"/>
        </c:scaling>
        <c:axPos val="b"/>
        <c:tickLblPos val="nextTo"/>
        <c:crossAx val="88093056"/>
        <c:crosses val="autoZero"/>
        <c:auto val="1"/>
        <c:lblAlgn val="ctr"/>
        <c:lblOffset val="100"/>
      </c:catAx>
      <c:valAx>
        <c:axId val="88093056"/>
        <c:scaling>
          <c:orientation val="minMax"/>
        </c:scaling>
        <c:axPos val="l"/>
        <c:majorGridlines/>
        <c:numFmt formatCode="00.00" sourceLinked="1"/>
        <c:tickLblPos val="nextTo"/>
        <c:crossAx val="880748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336177</xdr:colOff>
      <xdr:row>20</xdr:row>
      <xdr:rowOff>67236</xdr:rowOff>
    </xdr:from>
    <xdr:to>
      <xdr:col>16</xdr:col>
      <xdr:colOff>504266</xdr:colOff>
      <xdr:row>30</xdr:row>
      <xdr:rowOff>2240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403412</xdr:colOff>
      <xdr:row>10</xdr:row>
      <xdr:rowOff>44822</xdr:rowOff>
    </xdr:from>
    <xdr:to>
      <xdr:col>16</xdr:col>
      <xdr:colOff>493059</xdr:colOff>
      <xdr:row>19</xdr:row>
      <xdr:rowOff>168089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369796</xdr:colOff>
      <xdr:row>30</xdr:row>
      <xdr:rowOff>168088</xdr:rowOff>
    </xdr:from>
    <xdr:to>
      <xdr:col>16</xdr:col>
      <xdr:colOff>537883</xdr:colOff>
      <xdr:row>42</xdr:row>
      <xdr:rowOff>78441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rightToLeft="1" tabSelected="1" zoomScale="85" zoomScaleNormal="85" workbookViewId="0">
      <selection activeCell="A24" sqref="A24:J24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8" width="9.7109375" customWidth="1"/>
    <col min="9" max="9" width="8.285156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K1" s="42" t="s">
        <v>70</v>
      </c>
      <c r="L1" s="42"/>
      <c r="M1" s="42"/>
      <c r="N1" s="42"/>
      <c r="O1" s="42"/>
      <c r="P1" s="42"/>
      <c r="Q1" s="42"/>
    </row>
    <row r="2" spans="1:17" ht="26.25" customHeight="1" thickBot="1">
      <c r="A2" s="43" t="s">
        <v>72</v>
      </c>
      <c r="B2" s="43"/>
      <c r="C2" s="43"/>
      <c r="D2" s="43"/>
      <c r="E2" s="43"/>
      <c r="F2" s="43"/>
      <c r="G2" s="43"/>
      <c r="H2" s="43"/>
      <c r="I2" s="43"/>
      <c r="J2" s="43"/>
      <c r="Q2" s="7"/>
    </row>
    <row r="3" spans="1:17">
      <c r="A3" s="44" t="s">
        <v>4</v>
      </c>
      <c r="B3" s="46" t="s">
        <v>3</v>
      </c>
      <c r="C3" s="48" t="s">
        <v>2</v>
      </c>
      <c r="D3" s="48"/>
      <c r="E3" s="48"/>
      <c r="F3" s="48"/>
      <c r="G3" s="48" t="s">
        <v>1</v>
      </c>
      <c r="H3" s="48"/>
      <c r="I3" s="48" t="s">
        <v>0</v>
      </c>
      <c r="J3" s="49"/>
      <c r="Q3" s="40" t="s">
        <v>23</v>
      </c>
    </row>
    <row r="4" spans="1:17" ht="15.75" thickBot="1">
      <c r="A4" s="45"/>
      <c r="B4" s="47"/>
      <c r="C4" s="15">
        <v>1</v>
      </c>
      <c r="D4" s="15">
        <v>2</v>
      </c>
      <c r="E4" s="15">
        <v>3</v>
      </c>
      <c r="F4" s="15">
        <v>4</v>
      </c>
      <c r="G4" s="15" t="s">
        <v>8</v>
      </c>
      <c r="H4" s="15" t="s">
        <v>7</v>
      </c>
      <c r="I4" s="15" t="s">
        <v>6</v>
      </c>
      <c r="J4" s="16" t="s">
        <v>5</v>
      </c>
      <c r="Q4" s="40"/>
    </row>
    <row r="5" spans="1:17" ht="21.75" customHeight="1" thickBot="1">
      <c r="A5" s="41" t="s">
        <v>9</v>
      </c>
      <c r="B5" s="41"/>
      <c r="C5" s="41"/>
      <c r="D5" s="41"/>
      <c r="E5" s="41"/>
      <c r="F5" s="41"/>
      <c r="G5" s="41"/>
      <c r="H5" s="41"/>
      <c r="I5" s="41"/>
      <c r="J5" s="41"/>
      <c r="Q5" s="40"/>
    </row>
    <row r="6" spans="1:17">
      <c r="A6" s="21" t="s">
        <v>26</v>
      </c>
      <c r="B6" s="13" t="s">
        <v>20</v>
      </c>
      <c r="C6" s="22">
        <v>3600</v>
      </c>
      <c r="D6" s="23">
        <v>3600</v>
      </c>
      <c r="E6" s="23">
        <v>3600</v>
      </c>
      <c r="F6" s="23">
        <v>3600</v>
      </c>
      <c r="G6" s="8">
        <v>3600</v>
      </c>
      <c r="H6" s="8">
        <f t="shared" ref="H6:H23" si="0">(C6+D6+E6+F6)/4</f>
        <v>3600</v>
      </c>
      <c r="I6" s="8">
        <f>H6-G6</f>
        <v>0</v>
      </c>
      <c r="J6" s="9">
        <f t="shared" ref="J6:J52" si="1">(I6*100)/G6</f>
        <v>0</v>
      </c>
      <c r="Q6" s="40"/>
    </row>
    <row r="7" spans="1:17">
      <c r="A7" s="24" t="s">
        <v>27</v>
      </c>
      <c r="B7" s="2" t="s">
        <v>20</v>
      </c>
      <c r="C7" s="17">
        <v>4000</v>
      </c>
      <c r="D7" s="19">
        <v>4000</v>
      </c>
      <c r="E7" s="19">
        <v>4000</v>
      </c>
      <c r="F7" s="19">
        <v>4000</v>
      </c>
      <c r="G7" s="1">
        <v>4000</v>
      </c>
      <c r="H7" s="1">
        <f t="shared" si="0"/>
        <v>4000</v>
      </c>
      <c r="I7" s="1">
        <f t="shared" ref="I7:I52" si="2">H7-G7</f>
        <v>0</v>
      </c>
      <c r="J7" s="10">
        <f t="shared" si="1"/>
        <v>0</v>
      </c>
      <c r="Q7" s="40"/>
    </row>
    <row r="8" spans="1:17">
      <c r="A8" s="24" t="s">
        <v>28</v>
      </c>
      <c r="B8" s="2" t="s">
        <v>67</v>
      </c>
      <c r="C8" s="17">
        <v>45</v>
      </c>
      <c r="D8" s="19">
        <v>45</v>
      </c>
      <c r="E8" s="19">
        <v>45</v>
      </c>
      <c r="F8" s="19">
        <v>45</v>
      </c>
      <c r="G8" s="1">
        <v>45</v>
      </c>
      <c r="H8" s="1">
        <f t="shared" si="0"/>
        <v>45</v>
      </c>
      <c r="I8" s="17">
        <f t="shared" si="2"/>
        <v>0</v>
      </c>
      <c r="J8" s="25">
        <f t="shared" si="1"/>
        <v>0</v>
      </c>
      <c r="Q8" s="40"/>
    </row>
    <row r="9" spans="1:17">
      <c r="A9" s="24" t="s">
        <v>29</v>
      </c>
      <c r="B9" s="2" t="s">
        <v>10</v>
      </c>
      <c r="C9" s="17">
        <v>85</v>
      </c>
      <c r="D9" s="19">
        <v>85</v>
      </c>
      <c r="E9" s="19">
        <v>85</v>
      </c>
      <c r="F9" s="19">
        <v>85</v>
      </c>
      <c r="G9" s="1">
        <v>85</v>
      </c>
      <c r="H9" s="1">
        <f t="shared" si="0"/>
        <v>85</v>
      </c>
      <c r="I9" s="17">
        <f t="shared" si="2"/>
        <v>0</v>
      </c>
      <c r="J9" s="25">
        <f t="shared" si="1"/>
        <v>0</v>
      </c>
      <c r="Q9" s="40"/>
    </row>
    <row r="10" spans="1:17" ht="28.5">
      <c r="A10" s="24" t="s">
        <v>30</v>
      </c>
      <c r="B10" s="2" t="s">
        <v>68</v>
      </c>
      <c r="C10" s="17">
        <v>200</v>
      </c>
      <c r="D10" s="19">
        <v>200</v>
      </c>
      <c r="E10" s="19">
        <v>200</v>
      </c>
      <c r="F10" s="19">
        <v>200</v>
      </c>
      <c r="G10" s="1">
        <v>200</v>
      </c>
      <c r="H10" s="1">
        <f t="shared" si="0"/>
        <v>200</v>
      </c>
      <c r="I10" s="17">
        <f t="shared" si="2"/>
        <v>0</v>
      </c>
      <c r="J10" s="25">
        <f t="shared" si="1"/>
        <v>0</v>
      </c>
      <c r="Q10" s="40"/>
    </row>
    <row r="11" spans="1:17" ht="16.5" customHeight="1">
      <c r="A11" s="24" t="s">
        <v>31</v>
      </c>
      <c r="B11" s="2" t="s">
        <v>68</v>
      </c>
      <c r="C11" s="17">
        <v>360</v>
      </c>
      <c r="D11" s="19">
        <v>360</v>
      </c>
      <c r="E11" s="19">
        <v>360</v>
      </c>
      <c r="F11" s="19">
        <v>360</v>
      </c>
      <c r="G11" s="1">
        <v>360</v>
      </c>
      <c r="H11" s="1">
        <f t="shared" si="0"/>
        <v>360</v>
      </c>
      <c r="I11" s="1">
        <f t="shared" si="2"/>
        <v>0</v>
      </c>
      <c r="J11" s="10">
        <f t="shared" si="1"/>
        <v>0</v>
      </c>
      <c r="Q11" s="40" t="s">
        <v>23</v>
      </c>
    </row>
    <row r="12" spans="1:17" ht="29.25" customHeight="1">
      <c r="A12" s="24" t="s">
        <v>32</v>
      </c>
      <c r="B12" s="2" t="s">
        <v>68</v>
      </c>
      <c r="C12" s="17">
        <v>325</v>
      </c>
      <c r="D12" s="19">
        <v>330</v>
      </c>
      <c r="E12" s="19">
        <v>330</v>
      </c>
      <c r="F12" s="19">
        <v>330</v>
      </c>
      <c r="G12" s="1">
        <v>300</v>
      </c>
      <c r="H12" s="1">
        <f t="shared" si="0"/>
        <v>328.75</v>
      </c>
      <c r="I12" s="1">
        <f t="shared" si="2"/>
        <v>28.75</v>
      </c>
      <c r="J12" s="10">
        <f t="shared" si="1"/>
        <v>9.5833333333333339</v>
      </c>
      <c r="Q12" s="40"/>
    </row>
    <row r="13" spans="1:17">
      <c r="A13" s="24" t="s">
        <v>33</v>
      </c>
      <c r="B13" s="2" t="s">
        <v>69</v>
      </c>
      <c r="C13" s="17">
        <v>25</v>
      </c>
      <c r="D13" s="19">
        <v>25</v>
      </c>
      <c r="E13" s="19">
        <v>25</v>
      </c>
      <c r="F13" s="19">
        <v>25</v>
      </c>
      <c r="G13" s="1">
        <v>25</v>
      </c>
      <c r="H13" s="1">
        <f t="shared" si="0"/>
        <v>25</v>
      </c>
      <c r="I13" s="17">
        <f t="shared" si="2"/>
        <v>0</v>
      </c>
      <c r="J13" s="25">
        <f t="shared" si="1"/>
        <v>0</v>
      </c>
      <c r="Q13" s="40"/>
    </row>
    <row r="14" spans="1:17" ht="15" customHeight="1">
      <c r="A14" s="24" t="s">
        <v>34</v>
      </c>
      <c r="B14" s="2" t="s">
        <v>10</v>
      </c>
      <c r="C14" s="17">
        <v>580</v>
      </c>
      <c r="D14" s="19">
        <v>580</v>
      </c>
      <c r="E14" s="19">
        <v>580</v>
      </c>
      <c r="F14" s="19">
        <v>580</v>
      </c>
      <c r="G14" s="1">
        <v>580</v>
      </c>
      <c r="H14" s="1">
        <f t="shared" si="0"/>
        <v>580</v>
      </c>
      <c r="I14" s="17">
        <f t="shared" si="2"/>
        <v>0</v>
      </c>
      <c r="J14" s="25">
        <f t="shared" si="1"/>
        <v>0</v>
      </c>
      <c r="Q14" s="40"/>
    </row>
    <row r="15" spans="1:17" ht="15" customHeight="1">
      <c r="A15" s="24" t="s">
        <v>35</v>
      </c>
      <c r="B15" s="2" t="s">
        <v>10</v>
      </c>
      <c r="C15" s="17">
        <v>400</v>
      </c>
      <c r="D15" s="19">
        <v>400</v>
      </c>
      <c r="E15" s="19">
        <v>400</v>
      </c>
      <c r="F15" s="19">
        <v>400</v>
      </c>
      <c r="G15" s="1">
        <v>400</v>
      </c>
      <c r="H15" s="1">
        <f t="shared" si="0"/>
        <v>400</v>
      </c>
      <c r="I15" s="17">
        <f t="shared" si="2"/>
        <v>0</v>
      </c>
      <c r="J15" s="10">
        <f t="shared" si="1"/>
        <v>0</v>
      </c>
      <c r="Q15" s="40"/>
    </row>
    <row r="16" spans="1:17" ht="15" customHeight="1">
      <c r="A16" s="24" t="s">
        <v>36</v>
      </c>
      <c r="B16" s="2" t="s">
        <v>68</v>
      </c>
      <c r="C16" s="17">
        <v>175</v>
      </c>
      <c r="D16" s="19">
        <v>175</v>
      </c>
      <c r="E16" s="19">
        <v>175</v>
      </c>
      <c r="F16" s="19">
        <v>175</v>
      </c>
      <c r="G16" s="1">
        <v>175</v>
      </c>
      <c r="H16" s="1">
        <f t="shared" si="0"/>
        <v>175</v>
      </c>
      <c r="I16" s="1">
        <f t="shared" si="2"/>
        <v>0</v>
      </c>
      <c r="J16" s="10">
        <f t="shared" si="1"/>
        <v>0</v>
      </c>
      <c r="Q16" s="40"/>
    </row>
    <row r="17" spans="1:17" ht="15" customHeight="1">
      <c r="A17" s="24" t="s">
        <v>37</v>
      </c>
      <c r="B17" s="2" t="s">
        <v>10</v>
      </c>
      <c r="C17" s="17">
        <v>580</v>
      </c>
      <c r="D17" s="19">
        <v>580</v>
      </c>
      <c r="E17" s="19">
        <v>580</v>
      </c>
      <c r="F17" s="19">
        <v>580</v>
      </c>
      <c r="G17" s="1">
        <v>580</v>
      </c>
      <c r="H17" s="1">
        <f t="shared" si="0"/>
        <v>580</v>
      </c>
      <c r="I17" s="1">
        <f t="shared" si="2"/>
        <v>0</v>
      </c>
      <c r="J17" s="10">
        <f t="shared" si="1"/>
        <v>0</v>
      </c>
      <c r="Q17" s="40"/>
    </row>
    <row r="18" spans="1:17" ht="15" customHeight="1">
      <c r="A18" s="24" t="s">
        <v>38</v>
      </c>
      <c r="B18" s="2" t="s">
        <v>10</v>
      </c>
      <c r="C18" s="17">
        <v>280</v>
      </c>
      <c r="D18" s="19">
        <v>280</v>
      </c>
      <c r="E18" s="19">
        <v>280</v>
      </c>
      <c r="F18" s="19">
        <v>280</v>
      </c>
      <c r="G18" s="1">
        <v>260</v>
      </c>
      <c r="H18" s="1">
        <f t="shared" si="0"/>
        <v>280</v>
      </c>
      <c r="I18" s="1">
        <f t="shared" si="2"/>
        <v>20</v>
      </c>
      <c r="J18" s="10">
        <f t="shared" si="1"/>
        <v>7.6923076923076925</v>
      </c>
      <c r="Q18" s="40"/>
    </row>
    <row r="19" spans="1:17">
      <c r="A19" s="24" t="s">
        <v>39</v>
      </c>
      <c r="B19" s="2" t="s">
        <v>10</v>
      </c>
      <c r="C19" s="17">
        <v>110</v>
      </c>
      <c r="D19" s="19">
        <v>110</v>
      </c>
      <c r="E19" s="19">
        <v>110</v>
      </c>
      <c r="F19" s="19">
        <v>110</v>
      </c>
      <c r="G19" s="1">
        <v>110</v>
      </c>
      <c r="H19" s="1">
        <f t="shared" si="0"/>
        <v>110</v>
      </c>
      <c r="I19" s="17">
        <f t="shared" si="2"/>
        <v>0</v>
      </c>
      <c r="J19" s="25">
        <f t="shared" si="1"/>
        <v>0</v>
      </c>
      <c r="Q19" s="40"/>
    </row>
    <row r="20" spans="1:17">
      <c r="A20" s="24" t="s">
        <v>40</v>
      </c>
      <c r="B20" s="2" t="s">
        <v>10</v>
      </c>
      <c r="C20" s="17">
        <v>150</v>
      </c>
      <c r="D20" s="19">
        <v>150</v>
      </c>
      <c r="E20" s="19">
        <v>150</v>
      </c>
      <c r="F20" s="19">
        <v>150</v>
      </c>
      <c r="G20" s="1">
        <v>155</v>
      </c>
      <c r="H20" s="1">
        <f t="shared" si="0"/>
        <v>150</v>
      </c>
      <c r="I20" s="1">
        <f t="shared" si="2"/>
        <v>-5</v>
      </c>
      <c r="J20" s="10">
        <f t="shared" si="1"/>
        <v>-3.225806451612903</v>
      </c>
      <c r="Q20" s="40"/>
    </row>
    <row r="21" spans="1:17">
      <c r="A21" s="24" t="s">
        <v>41</v>
      </c>
      <c r="B21" s="2" t="s">
        <v>10</v>
      </c>
      <c r="C21" s="17">
        <v>70</v>
      </c>
      <c r="D21" s="19">
        <v>70</v>
      </c>
      <c r="E21" s="19">
        <v>70</v>
      </c>
      <c r="F21" s="19">
        <v>70</v>
      </c>
      <c r="G21" s="1">
        <v>70</v>
      </c>
      <c r="H21" s="1">
        <f t="shared" si="0"/>
        <v>70</v>
      </c>
      <c r="I21" s="1">
        <f t="shared" si="2"/>
        <v>0</v>
      </c>
      <c r="J21" s="10">
        <f t="shared" si="1"/>
        <v>0</v>
      </c>
      <c r="Q21" s="7"/>
    </row>
    <row r="22" spans="1:17">
      <c r="A22" s="24" t="s">
        <v>42</v>
      </c>
      <c r="B22" s="2" t="s">
        <v>10</v>
      </c>
      <c r="C22" s="17">
        <v>88.33</v>
      </c>
      <c r="D22" s="19">
        <v>90</v>
      </c>
      <c r="E22" s="19">
        <v>90</v>
      </c>
      <c r="F22" s="19">
        <v>90</v>
      </c>
      <c r="G22" s="1">
        <v>80</v>
      </c>
      <c r="H22" s="1">
        <f t="shared" si="0"/>
        <v>89.582499999999996</v>
      </c>
      <c r="I22" s="1">
        <f t="shared" si="2"/>
        <v>9.582499999999996</v>
      </c>
      <c r="J22" s="10">
        <f t="shared" si="1"/>
        <v>11.978124999999995</v>
      </c>
      <c r="Q22" s="40" t="s">
        <v>24</v>
      </c>
    </row>
    <row r="23" spans="1:17" ht="15.75" thickBot="1">
      <c r="A23" s="26" t="s">
        <v>43</v>
      </c>
      <c r="B23" s="14" t="s">
        <v>10</v>
      </c>
      <c r="C23" s="27">
        <v>145</v>
      </c>
      <c r="D23" s="28">
        <v>145</v>
      </c>
      <c r="E23" s="28">
        <v>145</v>
      </c>
      <c r="F23" s="28">
        <v>145</v>
      </c>
      <c r="G23" s="11">
        <v>145</v>
      </c>
      <c r="H23" s="11">
        <f t="shared" si="0"/>
        <v>145</v>
      </c>
      <c r="I23" s="11">
        <f t="shared" si="2"/>
        <v>0</v>
      </c>
      <c r="J23" s="12">
        <f t="shared" si="1"/>
        <v>0</v>
      </c>
      <c r="Q23" s="40"/>
    </row>
    <row r="24" spans="1:17" ht="24" customHeight="1" thickBot="1">
      <c r="A24" s="41" t="s">
        <v>11</v>
      </c>
      <c r="B24" s="41"/>
      <c r="C24" s="41"/>
      <c r="D24" s="41"/>
      <c r="E24" s="41"/>
      <c r="F24" s="41"/>
      <c r="G24" s="41"/>
      <c r="H24" s="41"/>
      <c r="I24" s="41"/>
      <c r="J24" s="41"/>
      <c r="Q24" s="40"/>
    </row>
    <row r="25" spans="1:17">
      <c r="A25" s="21" t="s">
        <v>44</v>
      </c>
      <c r="B25" s="29" t="s">
        <v>10</v>
      </c>
      <c r="C25" s="22">
        <v>30</v>
      </c>
      <c r="D25" s="23">
        <v>25</v>
      </c>
      <c r="E25" s="23">
        <v>25</v>
      </c>
      <c r="F25" s="23">
        <v>25</v>
      </c>
      <c r="G25" s="22">
        <v>28.86</v>
      </c>
      <c r="H25" s="30">
        <f t="shared" ref="H25:H36" si="3">(C25+D25+E25+F25)/4</f>
        <v>26.25</v>
      </c>
      <c r="I25" s="30">
        <f t="shared" si="2"/>
        <v>-2.6099999999999994</v>
      </c>
      <c r="J25" s="31">
        <f t="shared" si="1"/>
        <v>-9.0436590436590425</v>
      </c>
      <c r="Q25" s="40"/>
    </row>
    <row r="26" spans="1:17">
      <c r="A26" s="24" t="s">
        <v>45</v>
      </c>
      <c r="B26" s="20" t="s">
        <v>10</v>
      </c>
      <c r="C26" s="17">
        <v>60</v>
      </c>
      <c r="D26" s="19">
        <v>43.33</v>
      </c>
      <c r="E26" s="19">
        <v>40</v>
      </c>
      <c r="F26" s="19">
        <v>41.67</v>
      </c>
      <c r="G26" s="18">
        <v>48.54</v>
      </c>
      <c r="H26" s="17">
        <f t="shared" si="3"/>
        <v>46.25</v>
      </c>
      <c r="I26" s="17">
        <f t="shared" si="2"/>
        <v>-2.2899999999999991</v>
      </c>
      <c r="J26" s="32">
        <f t="shared" si="1"/>
        <v>-4.7177585496497718</v>
      </c>
      <c r="Q26" s="40"/>
    </row>
    <row r="27" spans="1:17" ht="15" customHeight="1">
      <c r="A27" s="24" t="s">
        <v>71</v>
      </c>
      <c r="B27" s="20" t="s">
        <v>10</v>
      </c>
      <c r="C27" s="17">
        <v>22.5</v>
      </c>
      <c r="D27" s="19">
        <v>25</v>
      </c>
      <c r="E27" s="19">
        <v>20</v>
      </c>
      <c r="F27" s="19">
        <v>20</v>
      </c>
      <c r="G27" s="18">
        <v>25</v>
      </c>
      <c r="H27" s="17">
        <f t="shared" si="3"/>
        <v>21.875</v>
      </c>
      <c r="I27" s="17">
        <f t="shared" si="2"/>
        <v>-3.125</v>
      </c>
      <c r="J27" s="32">
        <f t="shared" si="1"/>
        <v>-12.5</v>
      </c>
      <c r="Q27" s="40"/>
    </row>
    <row r="28" spans="1:17" ht="12" customHeight="1">
      <c r="A28" s="24" t="s">
        <v>46</v>
      </c>
      <c r="B28" s="20" t="s">
        <v>10</v>
      </c>
      <c r="C28" s="17">
        <v>65</v>
      </c>
      <c r="D28" s="19">
        <v>60</v>
      </c>
      <c r="E28" s="19">
        <v>66.67</v>
      </c>
      <c r="F28" s="19">
        <v>70</v>
      </c>
      <c r="G28" s="18">
        <v>123.75</v>
      </c>
      <c r="H28" s="17">
        <f t="shared" si="3"/>
        <v>65.417500000000004</v>
      </c>
      <c r="I28" s="17">
        <f t="shared" si="2"/>
        <v>-58.332499999999996</v>
      </c>
      <c r="J28" s="32">
        <f t="shared" si="1"/>
        <v>-47.137373737373736</v>
      </c>
      <c r="Q28" s="40"/>
    </row>
    <row r="29" spans="1:17">
      <c r="A29" s="24" t="s">
        <v>47</v>
      </c>
      <c r="B29" s="20" t="s">
        <v>10</v>
      </c>
      <c r="C29" s="17">
        <v>63.33</v>
      </c>
      <c r="D29" s="19">
        <v>70</v>
      </c>
      <c r="E29" s="19">
        <v>71.67</v>
      </c>
      <c r="F29" s="19">
        <v>100</v>
      </c>
      <c r="G29" s="18">
        <v>95</v>
      </c>
      <c r="H29" s="17">
        <f t="shared" si="3"/>
        <v>76.25</v>
      </c>
      <c r="I29" s="17">
        <f t="shared" si="2"/>
        <v>-18.75</v>
      </c>
      <c r="J29" s="32">
        <f t="shared" si="1"/>
        <v>-19.736842105263158</v>
      </c>
      <c r="Q29" s="40"/>
    </row>
    <row r="30" spans="1:17">
      <c r="A30" s="24" t="s">
        <v>48</v>
      </c>
      <c r="B30" s="20" t="s">
        <v>10</v>
      </c>
      <c r="C30" s="17">
        <v>60</v>
      </c>
      <c r="D30" s="19">
        <v>60</v>
      </c>
      <c r="E30" s="19">
        <v>55</v>
      </c>
      <c r="F30" s="19">
        <v>40</v>
      </c>
      <c r="G30" s="18">
        <v>57.08</v>
      </c>
      <c r="H30" s="17">
        <f t="shared" si="3"/>
        <v>53.75</v>
      </c>
      <c r="I30" s="17">
        <f t="shared" si="2"/>
        <v>-3.3299999999999983</v>
      </c>
      <c r="J30" s="32">
        <f t="shared" si="1"/>
        <v>-5.8339173090399408</v>
      </c>
      <c r="Q30" s="40"/>
    </row>
    <row r="31" spans="1:17">
      <c r="A31" s="24" t="s">
        <v>49</v>
      </c>
      <c r="B31" s="20" t="s">
        <v>10</v>
      </c>
      <c r="C31" s="17">
        <v>80</v>
      </c>
      <c r="D31" s="19">
        <v>86.67</v>
      </c>
      <c r="E31" s="19">
        <v>93.33</v>
      </c>
      <c r="F31" s="19">
        <v>120</v>
      </c>
      <c r="G31" s="18">
        <v>78.33</v>
      </c>
      <c r="H31" s="17">
        <f t="shared" si="3"/>
        <v>95</v>
      </c>
      <c r="I31" s="17">
        <f t="shared" si="2"/>
        <v>16.670000000000002</v>
      </c>
      <c r="J31" s="32">
        <f t="shared" si="1"/>
        <v>21.28175667049662</v>
      </c>
      <c r="Q31" s="40"/>
    </row>
    <row r="32" spans="1:17">
      <c r="A32" s="24" t="s">
        <v>50</v>
      </c>
      <c r="B32" s="20" t="s">
        <v>10</v>
      </c>
      <c r="C32" s="17">
        <v>80</v>
      </c>
      <c r="D32" s="19">
        <v>100</v>
      </c>
      <c r="E32" s="19">
        <v>90</v>
      </c>
      <c r="F32" s="19">
        <v>106.67</v>
      </c>
      <c r="G32" s="18">
        <v>75.42</v>
      </c>
      <c r="H32" s="17">
        <f t="shared" si="3"/>
        <v>94.167500000000004</v>
      </c>
      <c r="I32" s="17">
        <f t="shared" si="2"/>
        <v>18.747500000000002</v>
      </c>
      <c r="J32" s="32">
        <f t="shared" si="1"/>
        <v>24.857464863431453</v>
      </c>
      <c r="Q32" s="40" t="s">
        <v>24</v>
      </c>
    </row>
    <row r="33" spans="1:17">
      <c r="A33" s="24" t="s">
        <v>51</v>
      </c>
      <c r="B33" s="20" t="s">
        <v>10</v>
      </c>
      <c r="C33" s="17">
        <v>138.33000000000001</v>
      </c>
      <c r="D33" s="19">
        <v>73.33</v>
      </c>
      <c r="E33" s="19">
        <v>100</v>
      </c>
      <c r="F33" s="19">
        <v>103.33</v>
      </c>
      <c r="G33" s="18">
        <v>93.33</v>
      </c>
      <c r="H33" s="17">
        <f t="shared" si="3"/>
        <v>103.7475</v>
      </c>
      <c r="I33" s="17">
        <f t="shared" si="2"/>
        <v>10.417500000000004</v>
      </c>
      <c r="J33" s="32">
        <f t="shared" si="1"/>
        <v>11.162005785920931</v>
      </c>
      <c r="Q33" s="40"/>
    </row>
    <row r="34" spans="1:17" ht="15" customHeight="1">
      <c r="A34" s="24" t="s">
        <v>52</v>
      </c>
      <c r="B34" s="20" t="s">
        <v>10</v>
      </c>
      <c r="C34" s="17">
        <v>40</v>
      </c>
      <c r="D34" s="19">
        <v>40</v>
      </c>
      <c r="E34" s="19">
        <v>32.5</v>
      </c>
      <c r="F34" s="19">
        <v>36.67</v>
      </c>
      <c r="G34" s="18">
        <v>40</v>
      </c>
      <c r="H34" s="17">
        <f t="shared" si="3"/>
        <v>37.292500000000004</v>
      </c>
      <c r="I34" s="17">
        <f t="shared" si="2"/>
        <v>-2.707499999999996</v>
      </c>
      <c r="J34" s="32">
        <f t="shared" si="1"/>
        <v>-6.7687499999999901</v>
      </c>
      <c r="Q34" s="40"/>
    </row>
    <row r="35" spans="1:17">
      <c r="A35" s="24" t="s">
        <v>53</v>
      </c>
      <c r="B35" s="20" t="s">
        <v>10</v>
      </c>
      <c r="C35" s="17">
        <v>250</v>
      </c>
      <c r="D35" s="19">
        <v>250</v>
      </c>
      <c r="E35" s="19">
        <v>250</v>
      </c>
      <c r="F35" s="19">
        <v>250</v>
      </c>
      <c r="G35" s="18">
        <v>250</v>
      </c>
      <c r="H35" s="17">
        <f t="shared" si="3"/>
        <v>250</v>
      </c>
      <c r="I35" s="17">
        <f t="shared" si="2"/>
        <v>0</v>
      </c>
      <c r="J35" s="32">
        <f t="shared" si="1"/>
        <v>0</v>
      </c>
      <c r="Q35" s="40"/>
    </row>
    <row r="36" spans="1:17" ht="15.75" thickBot="1">
      <c r="A36" s="26" t="s">
        <v>54</v>
      </c>
      <c r="B36" s="33" t="s">
        <v>10</v>
      </c>
      <c r="C36" s="27">
        <v>313.33</v>
      </c>
      <c r="D36" s="28">
        <v>280</v>
      </c>
      <c r="E36" s="28">
        <v>280</v>
      </c>
      <c r="F36" s="28">
        <v>280</v>
      </c>
      <c r="G36" s="34">
        <v>263.13</v>
      </c>
      <c r="H36" s="27">
        <f t="shared" si="3"/>
        <v>288.33249999999998</v>
      </c>
      <c r="I36" s="27">
        <f t="shared" si="2"/>
        <v>25.202499999999986</v>
      </c>
      <c r="J36" s="35">
        <f t="shared" si="1"/>
        <v>9.5779652643180135</v>
      </c>
      <c r="Q36" s="40"/>
    </row>
    <row r="37" spans="1:17" ht="25.5" customHeight="1" thickBot="1">
      <c r="A37" s="41" t="s">
        <v>12</v>
      </c>
      <c r="B37" s="41"/>
      <c r="C37" s="41"/>
      <c r="D37" s="41"/>
      <c r="E37" s="41"/>
      <c r="F37" s="41"/>
      <c r="G37" s="41"/>
      <c r="H37" s="41"/>
      <c r="I37" s="41"/>
      <c r="J37" s="41"/>
      <c r="Q37" s="40"/>
    </row>
    <row r="38" spans="1:17">
      <c r="A38" s="21" t="s">
        <v>55</v>
      </c>
      <c r="B38" s="29" t="s">
        <v>10</v>
      </c>
      <c r="C38" s="22">
        <v>250</v>
      </c>
      <c r="D38" s="23">
        <v>250</v>
      </c>
      <c r="E38" s="23">
        <v>250</v>
      </c>
      <c r="F38" s="23">
        <v>250</v>
      </c>
      <c r="G38" s="22">
        <v>250</v>
      </c>
      <c r="H38" s="30">
        <f t="shared" ref="H38:H44" si="4">(C38+D38+E38+F38)/4</f>
        <v>250</v>
      </c>
      <c r="I38" s="30">
        <f t="shared" si="2"/>
        <v>0</v>
      </c>
      <c r="J38" s="31">
        <f t="shared" si="1"/>
        <v>0</v>
      </c>
      <c r="Q38" s="40"/>
    </row>
    <row r="39" spans="1:17">
      <c r="A39" s="24" t="s">
        <v>56</v>
      </c>
      <c r="B39" s="20" t="s">
        <v>10</v>
      </c>
      <c r="C39" s="17">
        <v>280</v>
      </c>
      <c r="D39" s="19">
        <v>280</v>
      </c>
      <c r="E39" s="19">
        <v>280</v>
      </c>
      <c r="F39" s="19">
        <v>280</v>
      </c>
      <c r="G39" s="18">
        <v>280</v>
      </c>
      <c r="H39" s="17">
        <f t="shared" si="4"/>
        <v>280</v>
      </c>
      <c r="I39" s="17">
        <f t="shared" si="2"/>
        <v>0</v>
      </c>
      <c r="J39" s="32">
        <f t="shared" si="1"/>
        <v>0</v>
      </c>
      <c r="Q39" s="40"/>
    </row>
    <row r="40" spans="1:17">
      <c r="A40" s="24" t="s">
        <v>57</v>
      </c>
      <c r="B40" s="20" t="s">
        <v>10</v>
      </c>
      <c r="C40" s="17">
        <v>180</v>
      </c>
      <c r="D40" s="19">
        <v>180</v>
      </c>
      <c r="E40" s="19">
        <v>130</v>
      </c>
      <c r="F40" s="19">
        <v>130</v>
      </c>
      <c r="G40" s="18">
        <v>199.38</v>
      </c>
      <c r="H40" s="17">
        <f t="shared" si="4"/>
        <v>155</v>
      </c>
      <c r="I40" s="17">
        <f t="shared" si="2"/>
        <v>-44.379999999999995</v>
      </c>
      <c r="J40" s="32">
        <f t="shared" si="1"/>
        <v>-22.259002909017955</v>
      </c>
      <c r="Q40" s="40"/>
    </row>
    <row r="41" spans="1:17">
      <c r="A41" s="24" t="s">
        <v>13</v>
      </c>
      <c r="B41" s="20" t="s">
        <v>10</v>
      </c>
      <c r="C41" s="17">
        <v>120</v>
      </c>
      <c r="D41" s="19">
        <v>140</v>
      </c>
      <c r="E41" s="19">
        <v>113.33</v>
      </c>
      <c r="F41" s="19">
        <v>123.33</v>
      </c>
      <c r="G41" s="18">
        <v>120</v>
      </c>
      <c r="H41" s="17">
        <f t="shared" si="4"/>
        <v>124.16499999999999</v>
      </c>
      <c r="I41" s="17">
        <f t="shared" si="2"/>
        <v>4.164999999999992</v>
      </c>
      <c r="J41" s="32">
        <f t="shared" si="1"/>
        <v>3.4708333333333266</v>
      </c>
      <c r="Q41" s="40"/>
    </row>
    <row r="42" spans="1:17">
      <c r="A42" s="24" t="s">
        <v>58</v>
      </c>
      <c r="B42" s="20" t="s">
        <v>10</v>
      </c>
      <c r="C42" s="17">
        <v>145</v>
      </c>
      <c r="D42" s="19">
        <v>143.33000000000001</v>
      </c>
      <c r="E42" s="19">
        <v>140</v>
      </c>
      <c r="F42" s="19">
        <v>148.33000000000001</v>
      </c>
      <c r="G42" s="18">
        <v>127.08</v>
      </c>
      <c r="H42" s="17">
        <f t="shared" si="4"/>
        <v>144.16500000000002</v>
      </c>
      <c r="I42" s="17">
        <f t="shared" si="2"/>
        <v>17.085000000000022</v>
      </c>
      <c r="J42" s="32">
        <f t="shared" si="1"/>
        <v>13.444287063267252</v>
      </c>
      <c r="Q42" s="40"/>
    </row>
    <row r="43" spans="1:17">
      <c r="A43" s="24" t="s">
        <v>59</v>
      </c>
      <c r="B43" s="20" t="s">
        <v>10</v>
      </c>
      <c r="C43" s="17">
        <v>40</v>
      </c>
      <c r="D43" s="19">
        <v>40</v>
      </c>
      <c r="E43" s="19">
        <v>60</v>
      </c>
      <c r="F43" s="19">
        <v>60</v>
      </c>
      <c r="G43" s="18">
        <v>54.58</v>
      </c>
      <c r="H43" s="17">
        <f t="shared" si="4"/>
        <v>50</v>
      </c>
      <c r="I43" s="17">
        <f t="shared" si="2"/>
        <v>-4.5799999999999983</v>
      </c>
      <c r="J43" s="32">
        <f t="shared" si="1"/>
        <v>-8.3913521436423562</v>
      </c>
      <c r="Q43" s="7"/>
    </row>
    <row r="44" spans="1:17" ht="15.75" thickBot="1">
      <c r="A44" s="26" t="s">
        <v>60</v>
      </c>
      <c r="B44" s="33" t="s">
        <v>10</v>
      </c>
      <c r="C44" s="27">
        <v>96.97</v>
      </c>
      <c r="D44" s="28">
        <v>93.33</v>
      </c>
      <c r="E44" s="28">
        <v>120</v>
      </c>
      <c r="F44" s="28">
        <v>145</v>
      </c>
      <c r="G44" s="34">
        <v>101.67</v>
      </c>
      <c r="H44" s="27">
        <f t="shared" si="4"/>
        <v>113.825</v>
      </c>
      <c r="I44" s="27">
        <f t="shared" si="2"/>
        <v>12.155000000000001</v>
      </c>
      <c r="J44" s="35">
        <f t="shared" si="1"/>
        <v>11.955345726369627</v>
      </c>
      <c r="Q44" s="7"/>
    </row>
    <row r="45" spans="1:17" ht="24" customHeight="1" thickBot="1">
      <c r="A45" s="41" t="s">
        <v>14</v>
      </c>
      <c r="B45" s="41"/>
      <c r="C45" s="41"/>
      <c r="D45" s="41"/>
      <c r="E45" s="41"/>
      <c r="F45" s="41"/>
      <c r="G45" s="41"/>
      <c r="H45" s="41"/>
      <c r="I45" s="41"/>
      <c r="J45" s="41"/>
      <c r="Q45" s="40"/>
    </row>
    <row r="46" spans="1:17">
      <c r="A46" s="21" t="s">
        <v>61</v>
      </c>
      <c r="B46" s="29" t="s">
        <v>10</v>
      </c>
      <c r="C46" s="22">
        <v>1300</v>
      </c>
      <c r="D46" s="23">
        <v>1300</v>
      </c>
      <c r="E46" s="23">
        <v>1300</v>
      </c>
      <c r="F46" s="23">
        <v>1300</v>
      </c>
      <c r="G46" s="22">
        <v>1300</v>
      </c>
      <c r="H46" s="30">
        <f t="shared" ref="H46:H56" si="5">(C46+D46+E46+F46)/4</f>
        <v>1300</v>
      </c>
      <c r="I46" s="30">
        <f t="shared" si="2"/>
        <v>0</v>
      </c>
      <c r="J46" s="31">
        <f t="shared" si="1"/>
        <v>0</v>
      </c>
      <c r="Q46" s="40"/>
    </row>
    <row r="47" spans="1:17" ht="17.25" customHeight="1">
      <c r="A47" s="24" t="s">
        <v>62</v>
      </c>
      <c r="B47" s="20" t="s">
        <v>10</v>
      </c>
      <c r="C47" s="17">
        <v>750</v>
      </c>
      <c r="D47" s="19">
        <v>750</v>
      </c>
      <c r="E47" s="19">
        <v>750</v>
      </c>
      <c r="F47" s="19">
        <v>750</v>
      </c>
      <c r="G47" s="18">
        <v>750</v>
      </c>
      <c r="H47" s="17">
        <f t="shared" si="5"/>
        <v>750</v>
      </c>
      <c r="I47" s="17">
        <f t="shared" si="2"/>
        <v>0</v>
      </c>
      <c r="J47" s="32">
        <f t="shared" si="1"/>
        <v>0</v>
      </c>
      <c r="Q47" s="40"/>
    </row>
    <row r="48" spans="1:17">
      <c r="A48" s="24" t="s">
        <v>63</v>
      </c>
      <c r="B48" s="20" t="s">
        <v>10</v>
      </c>
      <c r="C48" s="17">
        <v>1000</v>
      </c>
      <c r="D48" s="19">
        <v>1000</v>
      </c>
      <c r="E48" s="19">
        <v>1000</v>
      </c>
      <c r="F48" s="19">
        <v>1000</v>
      </c>
      <c r="G48" s="18">
        <v>1000</v>
      </c>
      <c r="H48" s="17">
        <f t="shared" si="5"/>
        <v>1000</v>
      </c>
      <c r="I48" s="17">
        <f t="shared" si="2"/>
        <v>0</v>
      </c>
      <c r="J48" s="32">
        <f t="shared" si="1"/>
        <v>0</v>
      </c>
      <c r="Q48" s="40"/>
    </row>
    <row r="49" spans="1:17" ht="18" customHeight="1">
      <c r="A49" s="24" t="s">
        <v>64</v>
      </c>
      <c r="B49" s="20" t="s">
        <v>10</v>
      </c>
      <c r="C49" s="17">
        <v>650</v>
      </c>
      <c r="D49" s="19">
        <v>650</v>
      </c>
      <c r="E49" s="19">
        <v>650</v>
      </c>
      <c r="F49" s="19">
        <v>650</v>
      </c>
      <c r="G49" s="18">
        <v>650</v>
      </c>
      <c r="H49" s="17">
        <f t="shared" si="5"/>
        <v>650</v>
      </c>
      <c r="I49" s="17">
        <f t="shared" si="2"/>
        <v>0</v>
      </c>
      <c r="J49" s="32">
        <f t="shared" si="1"/>
        <v>0</v>
      </c>
      <c r="Q49" s="40"/>
    </row>
    <row r="50" spans="1:17" ht="15" customHeight="1">
      <c r="A50" s="24" t="s">
        <v>65</v>
      </c>
      <c r="B50" s="20" t="s">
        <v>10</v>
      </c>
      <c r="C50" s="17">
        <v>310</v>
      </c>
      <c r="D50" s="19">
        <v>290</v>
      </c>
      <c r="E50" s="19">
        <v>260</v>
      </c>
      <c r="F50" s="19">
        <v>260</v>
      </c>
      <c r="G50" s="18">
        <v>332.5</v>
      </c>
      <c r="H50" s="17">
        <f t="shared" si="5"/>
        <v>280</v>
      </c>
      <c r="I50" s="17">
        <f t="shared" si="2"/>
        <v>-52.5</v>
      </c>
      <c r="J50" s="32">
        <f t="shared" si="1"/>
        <v>-15.789473684210526</v>
      </c>
      <c r="Q50" s="40"/>
    </row>
    <row r="51" spans="1:17">
      <c r="A51" s="24" t="s">
        <v>66</v>
      </c>
      <c r="B51" s="20" t="s">
        <v>10</v>
      </c>
      <c r="C51" s="17">
        <v>320</v>
      </c>
      <c r="D51" s="19">
        <v>385</v>
      </c>
      <c r="E51" s="19">
        <v>450</v>
      </c>
      <c r="F51" s="19">
        <v>391.67</v>
      </c>
      <c r="G51" s="18">
        <v>336.25</v>
      </c>
      <c r="H51" s="17">
        <f t="shared" si="5"/>
        <v>386.66750000000002</v>
      </c>
      <c r="I51" s="17">
        <f t="shared" si="2"/>
        <v>50.417500000000018</v>
      </c>
      <c r="J51" s="32">
        <f t="shared" si="1"/>
        <v>14.994052044609671</v>
      </c>
      <c r="Q51" s="40"/>
    </row>
    <row r="52" spans="1:17" ht="33" customHeight="1" thickBot="1">
      <c r="A52" s="26" t="s">
        <v>16</v>
      </c>
      <c r="B52" s="36" t="s">
        <v>15</v>
      </c>
      <c r="C52" s="27">
        <v>330</v>
      </c>
      <c r="D52" s="28">
        <v>330</v>
      </c>
      <c r="E52" s="28">
        <v>315</v>
      </c>
      <c r="F52" s="28">
        <v>300</v>
      </c>
      <c r="G52" s="34">
        <v>314.17</v>
      </c>
      <c r="H52" s="27">
        <f t="shared" si="5"/>
        <v>318.75</v>
      </c>
      <c r="I52" s="27">
        <f t="shared" si="2"/>
        <v>4.5799999999999841</v>
      </c>
      <c r="J52" s="35">
        <f t="shared" si="1"/>
        <v>1.4578094662125549</v>
      </c>
      <c r="Q52" s="40"/>
    </row>
    <row r="53" spans="1:17" ht="22.5" customHeight="1" thickBot="1">
      <c r="A53" s="41" t="s">
        <v>17</v>
      </c>
      <c r="B53" s="41"/>
      <c r="C53" s="41"/>
      <c r="D53" s="41"/>
      <c r="E53" s="41"/>
      <c r="F53" s="41"/>
      <c r="G53" s="41"/>
      <c r="H53" s="41"/>
      <c r="I53" s="41"/>
      <c r="J53" s="41"/>
      <c r="Q53" s="40"/>
    </row>
    <row r="54" spans="1:17">
      <c r="A54" s="37" t="s">
        <v>19</v>
      </c>
      <c r="B54" s="29" t="s">
        <v>18</v>
      </c>
      <c r="C54" s="22">
        <v>600</v>
      </c>
      <c r="D54" s="22">
        <v>600</v>
      </c>
      <c r="E54" s="22">
        <v>600</v>
      </c>
      <c r="F54" s="22">
        <v>600</v>
      </c>
      <c r="G54" s="22">
        <v>620</v>
      </c>
      <c r="H54" s="30">
        <f t="shared" si="5"/>
        <v>600</v>
      </c>
      <c r="I54" s="30">
        <f>H54-G54</f>
        <v>-20</v>
      </c>
      <c r="J54" s="31">
        <f>(I54*100)/G54</f>
        <v>-3.225806451612903</v>
      </c>
      <c r="Q54" s="7"/>
    </row>
    <row r="55" spans="1:17">
      <c r="A55" s="38" t="s">
        <v>21</v>
      </c>
      <c r="B55" s="20" t="s">
        <v>20</v>
      </c>
      <c r="C55" s="18">
        <v>5700</v>
      </c>
      <c r="D55" s="18">
        <v>5700</v>
      </c>
      <c r="E55" s="18">
        <v>5700</v>
      </c>
      <c r="F55" s="18">
        <v>5700</v>
      </c>
      <c r="G55" s="18">
        <v>5700</v>
      </c>
      <c r="H55" s="17">
        <f t="shared" si="5"/>
        <v>5700</v>
      </c>
      <c r="I55" s="17">
        <f>H55-G55</f>
        <v>0</v>
      </c>
      <c r="J55" s="32">
        <f>(I55*100)/G55</f>
        <v>0</v>
      </c>
      <c r="Q55" s="7"/>
    </row>
    <row r="56" spans="1:17" ht="33" customHeight="1" thickBot="1">
      <c r="A56" s="39" t="s">
        <v>22</v>
      </c>
      <c r="B56" s="36" t="s">
        <v>25</v>
      </c>
      <c r="C56" s="34">
        <v>360</v>
      </c>
      <c r="D56" s="34">
        <v>360</v>
      </c>
      <c r="E56" s="34">
        <v>360</v>
      </c>
      <c r="F56" s="34">
        <v>360</v>
      </c>
      <c r="G56" s="34">
        <v>360</v>
      </c>
      <c r="H56" s="27">
        <f t="shared" si="5"/>
        <v>360</v>
      </c>
      <c r="I56" s="27">
        <f>H56-G56</f>
        <v>0</v>
      </c>
      <c r="J56" s="35">
        <f>(I56*100)/G56</f>
        <v>0</v>
      </c>
      <c r="Q56" s="7"/>
    </row>
    <row r="57" spans="1:17">
      <c r="A57" s="3"/>
      <c r="B57" s="6"/>
      <c r="C57" s="3"/>
      <c r="D57" s="3"/>
      <c r="E57" s="3"/>
      <c r="F57" s="3"/>
      <c r="G57" s="3"/>
      <c r="H57" s="3"/>
      <c r="I57" s="3"/>
      <c r="J57" s="3"/>
      <c r="Q57" s="7"/>
    </row>
    <row r="58" spans="1:17">
      <c r="A58" s="3"/>
      <c r="B58" s="6"/>
      <c r="C58" s="3"/>
      <c r="D58" s="3"/>
      <c r="E58" s="3"/>
      <c r="F58" s="3"/>
      <c r="G58" s="3"/>
      <c r="H58" s="3"/>
      <c r="I58" s="3"/>
      <c r="J58" s="3"/>
    </row>
    <row r="59" spans="1:17">
      <c r="A59" s="3"/>
      <c r="B59" s="6"/>
      <c r="C59" s="3"/>
      <c r="D59" s="3"/>
      <c r="E59" s="3"/>
      <c r="F59" s="3"/>
      <c r="G59" s="3"/>
      <c r="H59" s="3"/>
      <c r="I59" s="3"/>
      <c r="J59" s="3"/>
    </row>
    <row r="60" spans="1:17">
      <c r="A60" s="3"/>
      <c r="B60" s="6"/>
      <c r="C60" s="3"/>
      <c r="D60" s="3"/>
      <c r="E60" s="3"/>
      <c r="F60" s="3"/>
      <c r="G60" s="3"/>
      <c r="H60" s="3"/>
      <c r="I60" s="3"/>
      <c r="J60" s="3"/>
    </row>
    <row r="61" spans="1:17">
      <c r="A61" s="3"/>
      <c r="B61" s="6"/>
      <c r="C61" s="3"/>
      <c r="D61" s="3"/>
      <c r="E61" s="3"/>
      <c r="F61" s="3"/>
      <c r="G61" s="3"/>
      <c r="H61" s="3"/>
      <c r="I61" s="3"/>
      <c r="J61" s="3"/>
    </row>
    <row r="62" spans="1:17">
      <c r="A62" s="3"/>
      <c r="B62" s="6"/>
      <c r="C62" s="3"/>
      <c r="D62" s="3"/>
      <c r="E62" s="3"/>
      <c r="F62" s="3"/>
      <c r="G62" s="3"/>
      <c r="H62" s="3"/>
      <c r="I62" s="3"/>
      <c r="J62" s="3"/>
    </row>
    <row r="63" spans="1:17">
      <c r="A63" s="3"/>
      <c r="B63" s="6"/>
      <c r="C63" s="3"/>
      <c r="D63" s="3"/>
      <c r="E63" s="3"/>
      <c r="F63" s="3"/>
      <c r="G63" s="3"/>
      <c r="H63" s="3"/>
      <c r="I63" s="3"/>
      <c r="J63" s="3"/>
    </row>
    <row r="64" spans="1:17">
      <c r="A64" s="3"/>
      <c r="B64" s="6"/>
      <c r="C64" s="3"/>
      <c r="D64" s="3"/>
      <c r="E64" s="3"/>
      <c r="F64" s="3"/>
      <c r="G64" s="3"/>
      <c r="H64" s="3"/>
      <c r="I64" s="3"/>
      <c r="J64" s="3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</sheetData>
  <mergeCells count="17">
    <mergeCell ref="Q32:Q42"/>
    <mergeCell ref="A37:J37"/>
    <mergeCell ref="A45:J45"/>
    <mergeCell ref="Q45:Q53"/>
    <mergeCell ref="A53:J53"/>
    <mergeCell ref="K1:Q1"/>
    <mergeCell ref="A2:J2"/>
    <mergeCell ref="A3:A4"/>
    <mergeCell ref="B3:B4"/>
    <mergeCell ref="C3:F3"/>
    <mergeCell ref="G3:H3"/>
    <mergeCell ref="I3:J3"/>
    <mergeCell ref="Q3:Q10"/>
    <mergeCell ref="A5:J5"/>
    <mergeCell ref="Q11:Q20"/>
    <mergeCell ref="Q22:Q31"/>
    <mergeCell ref="A24:J24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نوفمبر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2013-11-20T09:09:31Z</dcterms:modified>
</cp:coreProperties>
</file>