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4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5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drawings/drawing7.xml" ContentType="application/vnd.openxmlformats-officedocument.drawing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drawings/drawing8.xml" ContentType="application/vnd.openxmlformats-officedocument.drawing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drawings/drawing9.xml" ContentType="application/vnd.openxmlformats-officedocument.drawing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45" windowWidth="16320" windowHeight="6735" firstSheet="1" activeTab="1"/>
  </bookViews>
  <sheets>
    <sheet name="مارس" sheetId="1" state="hidden" r:id="rId1"/>
    <sheet name="أفريل" sheetId="5" r:id="rId2"/>
    <sheet name="ماي" sheetId="6" state="hidden" r:id="rId3"/>
    <sheet name="جوان" sheetId="7" state="hidden" r:id="rId4"/>
    <sheet name="جويلية" sheetId="8" state="hidden" r:id="rId5"/>
    <sheet name="أوت" sheetId="9" state="hidden" r:id="rId6"/>
    <sheet name="سبتمبر" sheetId="10" state="hidden" r:id="rId7"/>
    <sheet name="أكتوبر" sheetId="11" state="hidden" r:id="rId8"/>
    <sheet name="نوفمبر" sheetId="12" state="hidden" r:id="rId9"/>
    <sheet name="Feuil2" sheetId="2" state="hidden" r:id="rId10"/>
    <sheet name="Feuil3" sheetId="3" state="hidden" r:id="rId11"/>
    <sheet name="Feuil4" sheetId="4" state="hidden" r:id="rId12"/>
  </sheets>
  <externalReferences>
    <externalReference r:id="rId13"/>
    <externalReference r:id="rId14"/>
  </externalReferences>
  <definedNames>
    <definedName name="BRQ2015_" localSheetId="9" hidden="1">Feuil2!$A$1:$V$308</definedName>
    <definedName name="_xlnm.Print_Area" localSheetId="1">أفريل!$M$188:$S$231</definedName>
    <definedName name="_xlnm.Print_Area" localSheetId="7">أكتوبر!$M$188:$S$231</definedName>
    <definedName name="_xlnm.Print_Area" localSheetId="5">أوت!$M$188:$S$231</definedName>
    <definedName name="_xlnm.Print_Area" localSheetId="3">جوان!$M$188:$S$231</definedName>
    <definedName name="_xlnm.Print_Area" localSheetId="4">جويلية!$M$188:$S$231</definedName>
    <definedName name="_xlnm.Print_Area" localSheetId="6">سبتمبر!$M$188:$S$231</definedName>
    <definedName name="_xlnm.Print_Area" localSheetId="0">مارس!$M$188:$S$231</definedName>
    <definedName name="_xlnm.Print_Area" localSheetId="2">ماي!$M$188:$S$231</definedName>
    <definedName name="_xlnm.Print_Area" localSheetId="8">نوفمبر!$M$188:$S$231</definedName>
  </definedNames>
  <calcPr calcId="145621"/>
</workbook>
</file>

<file path=xl/calcChain.xml><?xml version="1.0" encoding="utf-8"?>
<calcChain xmlns="http://schemas.openxmlformats.org/spreadsheetml/2006/main">
  <c r="H1533" i="12" l="1"/>
  <c r="I1532" i="12"/>
  <c r="J1532" i="12" s="1"/>
  <c r="H1532" i="12"/>
  <c r="I1531" i="12"/>
  <c r="J1531" i="12" s="1"/>
  <c r="H1531" i="12"/>
  <c r="H1528" i="12"/>
  <c r="H1527" i="12"/>
  <c r="H1526" i="12"/>
  <c r="H1525" i="12"/>
  <c r="H1524" i="12"/>
  <c r="H1514" i="12"/>
  <c r="H1513" i="12"/>
  <c r="A1513" i="12"/>
  <c r="H1512" i="12"/>
  <c r="A1512" i="12"/>
  <c r="H1511" i="12"/>
  <c r="H1510" i="12"/>
  <c r="H1509" i="12"/>
  <c r="H1508" i="12"/>
  <c r="H1505" i="12"/>
  <c r="H1504" i="12"/>
  <c r="H1503" i="12"/>
  <c r="H1502" i="12"/>
  <c r="H1501" i="12"/>
  <c r="H1500" i="12"/>
  <c r="H1499" i="12"/>
  <c r="H1498" i="12"/>
  <c r="H1497" i="12"/>
  <c r="H1496" i="12"/>
  <c r="H1495" i="12"/>
  <c r="H1494" i="12"/>
  <c r="H1491" i="12"/>
  <c r="H1490" i="12"/>
  <c r="H1489" i="12"/>
  <c r="H1488" i="12"/>
  <c r="H1487" i="12"/>
  <c r="H1486" i="12"/>
  <c r="H1485" i="12"/>
  <c r="H1484" i="12"/>
  <c r="H1483" i="12"/>
  <c r="H1482" i="12"/>
  <c r="H1481" i="12"/>
  <c r="H1480" i="12"/>
  <c r="H1479" i="12"/>
  <c r="H1478" i="12"/>
  <c r="H1477" i="12"/>
  <c r="H1476" i="12"/>
  <c r="H1475" i="12"/>
  <c r="H1427" i="12"/>
  <c r="H1426" i="12"/>
  <c r="H1425" i="12"/>
  <c r="G1533" i="12" s="1"/>
  <c r="H1422" i="12"/>
  <c r="G1528" i="12" s="1"/>
  <c r="A1422" i="12"/>
  <c r="A1528" i="12" s="1"/>
  <c r="H1421" i="12"/>
  <c r="G1527" i="12" s="1"/>
  <c r="A1421" i="12"/>
  <c r="A1527" i="12" s="1"/>
  <c r="H1420" i="12"/>
  <c r="G1526" i="12" s="1"/>
  <c r="A1420" i="12"/>
  <c r="A1526" i="12" s="1"/>
  <c r="H1419" i="12"/>
  <c r="G1525" i="12" s="1"/>
  <c r="A1419" i="12"/>
  <c r="A1525" i="12" s="1"/>
  <c r="H1418" i="12"/>
  <c r="G1524" i="12" s="1"/>
  <c r="A1418" i="12"/>
  <c r="A1524" i="12" s="1"/>
  <c r="H1408" i="12"/>
  <c r="G1513" i="12" s="1"/>
  <c r="I1407" i="12"/>
  <c r="J1407" i="12" s="1"/>
  <c r="H1407" i="12"/>
  <c r="G1512" i="12" s="1"/>
  <c r="I1512" i="12" s="1"/>
  <c r="J1512" i="12" s="1"/>
  <c r="H1406" i="12"/>
  <c r="G1511" i="12" s="1"/>
  <c r="H1405" i="12"/>
  <c r="G1510" i="12" s="1"/>
  <c r="I1510" i="12" s="1"/>
  <c r="J1510" i="12" s="1"/>
  <c r="H1404" i="12"/>
  <c r="G1509" i="12" s="1"/>
  <c r="A1404" i="12"/>
  <c r="A1509" i="12" s="1"/>
  <c r="H1403" i="12"/>
  <c r="G1508" i="12" s="1"/>
  <c r="H1400" i="12"/>
  <c r="G1505" i="12" s="1"/>
  <c r="H1399" i="12"/>
  <c r="G1504" i="12" s="1"/>
  <c r="H1398" i="12"/>
  <c r="G1503" i="12" s="1"/>
  <c r="H1397" i="12"/>
  <c r="G1502" i="12" s="1"/>
  <c r="H1396" i="12"/>
  <c r="G1501" i="12" s="1"/>
  <c r="H1395" i="12"/>
  <c r="G1500" i="12" s="1"/>
  <c r="H1394" i="12"/>
  <c r="G1499" i="12" s="1"/>
  <c r="H1393" i="12"/>
  <c r="G1498" i="12" s="1"/>
  <c r="H1392" i="12"/>
  <c r="G1497" i="12" s="1"/>
  <c r="H1391" i="12"/>
  <c r="G1496" i="12" s="1"/>
  <c r="H1390" i="12"/>
  <c r="G1495" i="12" s="1"/>
  <c r="H1389" i="12"/>
  <c r="G1494" i="12" s="1"/>
  <c r="H1386" i="12"/>
  <c r="G1491" i="12" s="1"/>
  <c r="H1385" i="12"/>
  <c r="G1490" i="12" s="1"/>
  <c r="H1384" i="12"/>
  <c r="G1489" i="12" s="1"/>
  <c r="H1383" i="12"/>
  <c r="G1488" i="12" s="1"/>
  <c r="H1382" i="12"/>
  <c r="G1487" i="12" s="1"/>
  <c r="H1381" i="12"/>
  <c r="G1486" i="12" s="1"/>
  <c r="H1380" i="12"/>
  <c r="G1485" i="12" s="1"/>
  <c r="H1379" i="12"/>
  <c r="G1484" i="12" s="1"/>
  <c r="H1378" i="12"/>
  <c r="G1483" i="12" s="1"/>
  <c r="H1377" i="12"/>
  <c r="G1482" i="12" s="1"/>
  <c r="H1376" i="12"/>
  <c r="G1481" i="12" s="1"/>
  <c r="I1481" i="12" s="1"/>
  <c r="J1481" i="12" s="1"/>
  <c r="H1375" i="12"/>
  <c r="G1480" i="12" s="1"/>
  <c r="H1374" i="12"/>
  <c r="H1373" i="12"/>
  <c r="G1478" i="12" s="1"/>
  <c r="H1372" i="12"/>
  <c r="G1477" i="12" s="1"/>
  <c r="H1371" i="12"/>
  <c r="G1476" i="12" s="1"/>
  <c r="H1370" i="12"/>
  <c r="G1475" i="12" s="1"/>
  <c r="H1320" i="12"/>
  <c r="G1427" i="12" s="1"/>
  <c r="G1320" i="12"/>
  <c r="H1319" i="12"/>
  <c r="G1426" i="12" s="1"/>
  <c r="H1318" i="12"/>
  <c r="G1425" i="12" s="1"/>
  <c r="I1425" i="12" s="1"/>
  <c r="J1425" i="12" s="1"/>
  <c r="H1315" i="12"/>
  <c r="H1314" i="12"/>
  <c r="H1313" i="12"/>
  <c r="G1420" i="12" s="1"/>
  <c r="I1420" i="12" s="1"/>
  <c r="J1420" i="12" s="1"/>
  <c r="H1312" i="12"/>
  <c r="G1419" i="12" s="1"/>
  <c r="H1311" i="12"/>
  <c r="G1418" i="12" s="1"/>
  <c r="I1418" i="12" s="1"/>
  <c r="J1418" i="12" s="1"/>
  <c r="H1305" i="12"/>
  <c r="A1305" i="12"/>
  <c r="H1304" i="12"/>
  <c r="A1304" i="12"/>
  <c r="H1303" i="12"/>
  <c r="A1303" i="12"/>
  <c r="H1302" i="12"/>
  <c r="A1302" i="12"/>
  <c r="H1301" i="12"/>
  <c r="G1406" i="12" s="1"/>
  <c r="A1301" i="12"/>
  <c r="A1406" i="12" s="1"/>
  <c r="A1511" i="12" s="1"/>
  <c r="H1300" i="12"/>
  <c r="G1405" i="12" s="1"/>
  <c r="A1300" i="12"/>
  <c r="A1405" i="12" s="1"/>
  <c r="A1510" i="12" s="1"/>
  <c r="H1299" i="12"/>
  <c r="G1404" i="12" s="1"/>
  <c r="I1404" i="12" s="1"/>
  <c r="J1404" i="12" s="1"/>
  <c r="H1298" i="12"/>
  <c r="G1403" i="12" s="1"/>
  <c r="I1403" i="12" s="1"/>
  <c r="J1403" i="12" s="1"/>
  <c r="A1298" i="12"/>
  <c r="A1403" i="12" s="1"/>
  <c r="A1508" i="12" s="1"/>
  <c r="H1295" i="12"/>
  <c r="G1400" i="12" s="1"/>
  <c r="H1294" i="12"/>
  <c r="G1399" i="12" s="1"/>
  <c r="I1399" i="12" s="1"/>
  <c r="J1399" i="12" s="1"/>
  <c r="H1293" i="12"/>
  <c r="G1398" i="12" s="1"/>
  <c r="H1292" i="12"/>
  <c r="G1397" i="12" s="1"/>
  <c r="I1397" i="12" s="1"/>
  <c r="J1397" i="12" s="1"/>
  <c r="H1291" i="12"/>
  <c r="G1396" i="12" s="1"/>
  <c r="H1290" i="12"/>
  <c r="G1395" i="12" s="1"/>
  <c r="H1289" i="12"/>
  <c r="G1394" i="12" s="1"/>
  <c r="H1288" i="12"/>
  <c r="G1393" i="12" s="1"/>
  <c r="I1393" i="12" s="1"/>
  <c r="J1393" i="12" s="1"/>
  <c r="H1287" i="12"/>
  <c r="G1392" i="12" s="1"/>
  <c r="H1286" i="12"/>
  <c r="G1391" i="12" s="1"/>
  <c r="H1285" i="12"/>
  <c r="G1390" i="12" s="1"/>
  <c r="H1284" i="12"/>
  <c r="G1389" i="12" s="1"/>
  <c r="H1281" i="12"/>
  <c r="G1386" i="12" s="1"/>
  <c r="H1280" i="12"/>
  <c r="G1385" i="12" s="1"/>
  <c r="H1279" i="12"/>
  <c r="G1384" i="12" s="1"/>
  <c r="H1278" i="12"/>
  <c r="G1383" i="12" s="1"/>
  <c r="H1277" i="12"/>
  <c r="G1382" i="12" s="1"/>
  <c r="H1276" i="12"/>
  <c r="G1381" i="12" s="1"/>
  <c r="H1275" i="12"/>
  <c r="G1380" i="12" s="1"/>
  <c r="H1274" i="12"/>
  <c r="G1379" i="12" s="1"/>
  <c r="H1273" i="12"/>
  <c r="G1378" i="12" s="1"/>
  <c r="H1272" i="12"/>
  <c r="G1377" i="12" s="1"/>
  <c r="H1271" i="12"/>
  <c r="G1376" i="12" s="1"/>
  <c r="I1376" i="12" s="1"/>
  <c r="J1376" i="12" s="1"/>
  <c r="H1270" i="12"/>
  <c r="G1375" i="12" s="1"/>
  <c r="I1375" i="12" s="1"/>
  <c r="J1375" i="12" s="1"/>
  <c r="H1269" i="12"/>
  <c r="G1374" i="12" s="1"/>
  <c r="H1268" i="12"/>
  <c r="G1373" i="12" s="1"/>
  <c r="H1267" i="12"/>
  <c r="G1372" i="12" s="1"/>
  <c r="H1266" i="12"/>
  <c r="G1371" i="12" s="1"/>
  <c r="H1265" i="12"/>
  <c r="G1370" i="12" s="1"/>
  <c r="H1216" i="12"/>
  <c r="I1216" i="12" s="1"/>
  <c r="J1216" i="12" s="1"/>
  <c r="H1215" i="12"/>
  <c r="I1215" i="12" s="1"/>
  <c r="J1215" i="12" s="1"/>
  <c r="H1214" i="12"/>
  <c r="I1214" i="12" s="1"/>
  <c r="J1214" i="12" s="1"/>
  <c r="H1211" i="12"/>
  <c r="H1210" i="12"/>
  <c r="G1314" i="12" s="1"/>
  <c r="I1314" i="12" s="1"/>
  <c r="J1314" i="12" s="1"/>
  <c r="H1209" i="12"/>
  <c r="I1208" i="12"/>
  <c r="J1208" i="12" s="1"/>
  <c r="H1208" i="12"/>
  <c r="G1312" i="12" s="1"/>
  <c r="H1207" i="12"/>
  <c r="H1201" i="12"/>
  <c r="G1305" i="12" s="1"/>
  <c r="H1200" i="12"/>
  <c r="H1199" i="12"/>
  <c r="G1303" i="12" s="1"/>
  <c r="H1198" i="12"/>
  <c r="I1197" i="12"/>
  <c r="J1197" i="12" s="1"/>
  <c r="H1197" i="12"/>
  <c r="G1301" i="12" s="1"/>
  <c r="H1196" i="12"/>
  <c r="H1195" i="12"/>
  <c r="G1298" i="12" s="1"/>
  <c r="I1298" i="12" s="1"/>
  <c r="J1298" i="12" s="1"/>
  <c r="H1192" i="12"/>
  <c r="H1191" i="12"/>
  <c r="H1190" i="12"/>
  <c r="H1189" i="12"/>
  <c r="H1188" i="12"/>
  <c r="H1187" i="12"/>
  <c r="H1186" i="12"/>
  <c r="H1185" i="12"/>
  <c r="H1184" i="12"/>
  <c r="H1183" i="12"/>
  <c r="H1182" i="12"/>
  <c r="H1181" i="12"/>
  <c r="H1178" i="12"/>
  <c r="H1177" i="12"/>
  <c r="G1280" i="12" s="1"/>
  <c r="I1280" i="12" s="1"/>
  <c r="J1280" i="12" s="1"/>
  <c r="H1176" i="12"/>
  <c r="H1175" i="12"/>
  <c r="G1278" i="12" s="1"/>
  <c r="I1278" i="12" s="1"/>
  <c r="J1278" i="12" s="1"/>
  <c r="H1174" i="12"/>
  <c r="H1173" i="12"/>
  <c r="G1276" i="12" s="1"/>
  <c r="I1276" i="12" s="1"/>
  <c r="J1276" i="12" s="1"/>
  <c r="H1172" i="12"/>
  <c r="H1171" i="12"/>
  <c r="G1274" i="12" s="1"/>
  <c r="I1274" i="12" s="1"/>
  <c r="J1274" i="12" s="1"/>
  <c r="H1170" i="12"/>
  <c r="H1169" i="12"/>
  <c r="G1272" i="12" s="1"/>
  <c r="H1168" i="12"/>
  <c r="H1167" i="12"/>
  <c r="G1270" i="12" s="1"/>
  <c r="H1166" i="12"/>
  <c r="H1165" i="12"/>
  <c r="G1268" i="12" s="1"/>
  <c r="H1164" i="12"/>
  <c r="H1163" i="12"/>
  <c r="G1266" i="12" s="1"/>
  <c r="H1162" i="12"/>
  <c r="H1114" i="12"/>
  <c r="H1113" i="12"/>
  <c r="H1112" i="12"/>
  <c r="H1109" i="12"/>
  <c r="H1108" i="12"/>
  <c r="H1107" i="12"/>
  <c r="H1106" i="12"/>
  <c r="H1105" i="12"/>
  <c r="H1100" i="12"/>
  <c r="A1100" i="12"/>
  <c r="H1099" i="12"/>
  <c r="A1099" i="12"/>
  <c r="H1098" i="12"/>
  <c r="A1098" i="12"/>
  <c r="H1097" i="12"/>
  <c r="H1096" i="12"/>
  <c r="H1095" i="12"/>
  <c r="H1094" i="12"/>
  <c r="H1093" i="12"/>
  <c r="A1093" i="12"/>
  <c r="H1090" i="12"/>
  <c r="H1089" i="12"/>
  <c r="H1088" i="12"/>
  <c r="H1087" i="12"/>
  <c r="H1086" i="12"/>
  <c r="H1085" i="12"/>
  <c r="H1084" i="12"/>
  <c r="H1083" i="12"/>
  <c r="H1082" i="12"/>
  <c r="H1081" i="12"/>
  <c r="H1080" i="12"/>
  <c r="H1079" i="12"/>
  <c r="H1078" i="12"/>
  <c r="H1075" i="12"/>
  <c r="G1178" i="12" s="1"/>
  <c r="A1075" i="12"/>
  <c r="A1178" i="12" s="1"/>
  <c r="A1281" i="12" s="1"/>
  <c r="A1386" i="12" s="1"/>
  <c r="A1491" i="12" s="1"/>
  <c r="H1074" i="12"/>
  <c r="G1177" i="12" s="1"/>
  <c r="I1177" i="12" s="1"/>
  <c r="J1177" i="12" s="1"/>
  <c r="H1073" i="12"/>
  <c r="G1176" i="12" s="1"/>
  <c r="H1072" i="12"/>
  <c r="G1175" i="12" s="1"/>
  <c r="I1175" i="12" s="1"/>
  <c r="J1175" i="12" s="1"/>
  <c r="H1071" i="12"/>
  <c r="G1174" i="12" s="1"/>
  <c r="H1070" i="12"/>
  <c r="G1173" i="12" s="1"/>
  <c r="I1173" i="12" s="1"/>
  <c r="J1173" i="12" s="1"/>
  <c r="H1069" i="12"/>
  <c r="G1172" i="12" s="1"/>
  <c r="H1068" i="12"/>
  <c r="G1171" i="12" s="1"/>
  <c r="I1171" i="12" s="1"/>
  <c r="J1171" i="12" s="1"/>
  <c r="H1067" i="12"/>
  <c r="G1170" i="12" s="1"/>
  <c r="H1066" i="12"/>
  <c r="G1169" i="12" s="1"/>
  <c r="I1169" i="12" s="1"/>
  <c r="J1169" i="12" s="1"/>
  <c r="H1065" i="12"/>
  <c r="G1168" i="12" s="1"/>
  <c r="H1064" i="12"/>
  <c r="G1167" i="12" s="1"/>
  <c r="I1167" i="12" s="1"/>
  <c r="J1167" i="12" s="1"/>
  <c r="H1063" i="12"/>
  <c r="G1166" i="12" s="1"/>
  <c r="H1062" i="12"/>
  <c r="G1165" i="12" s="1"/>
  <c r="I1165" i="12" s="1"/>
  <c r="J1165" i="12" s="1"/>
  <c r="H1061" i="12"/>
  <c r="G1164" i="12" s="1"/>
  <c r="H1060" i="12"/>
  <c r="G1163" i="12" s="1"/>
  <c r="I1163" i="12" s="1"/>
  <c r="J1163" i="12" s="1"/>
  <c r="H1059" i="12"/>
  <c r="G1162" i="12" s="1"/>
  <c r="H1011" i="12"/>
  <c r="G1114" i="12" s="1"/>
  <c r="I1114" i="12" s="1"/>
  <c r="J1114" i="12" s="1"/>
  <c r="H1010" i="12"/>
  <c r="G1113" i="12" s="1"/>
  <c r="H1009" i="12"/>
  <c r="G1112" i="12" s="1"/>
  <c r="I1112" i="12" s="1"/>
  <c r="J1112" i="12" s="1"/>
  <c r="H1006" i="12"/>
  <c r="G1109" i="12" s="1"/>
  <c r="I1109" i="12" s="1"/>
  <c r="J1109" i="12" s="1"/>
  <c r="H1005" i="12"/>
  <c r="G1108" i="12" s="1"/>
  <c r="H1004" i="12"/>
  <c r="G1107" i="12" s="1"/>
  <c r="I1107" i="12" s="1"/>
  <c r="J1107" i="12" s="1"/>
  <c r="H1003" i="12"/>
  <c r="G1106" i="12" s="1"/>
  <c r="H1002" i="12"/>
  <c r="G1105" i="12" s="1"/>
  <c r="I1105" i="12" s="1"/>
  <c r="J1105" i="12" s="1"/>
  <c r="H997" i="12"/>
  <c r="G1100" i="12" s="1"/>
  <c r="H996" i="12"/>
  <c r="G1099" i="12" s="1"/>
  <c r="I1099" i="12" s="1"/>
  <c r="J1099" i="12" s="1"/>
  <c r="H995" i="12"/>
  <c r="H994" i="12"/>
  <c r="G1098" i="12" s="1"/>
  <c r="H993" i="12"/>
  <c r="G1097" i="12" s="1"/>
  <c r="I1097" i="12" s="1"/>
  <c r="J1097" i="12" s="1"/>
  <c r="A993" i="12"/>
  <c r="A1097" i="12" s="1"/>
  <c r="H992" i="12"/>
  <c r="G1096" i="12" s="1"/>
  <c r="H991" i="12"/>
  <c r="G1095" i="12" s="1"/>
  <c r="I1095" i="12" s="1"/>
  <c r="J1095" i="12" s="1"/>
  <c r="H990" i="12"/>
  <c r="G1094" i="12" s="1"/>
  <c r="H989" i="12"/>
  <c r="G1093" i="12" s="1"/>
  <c r="I1093" i="12" s="1"/>
  <c r="J1093" i="12" s="1"/>
  <c r="H986" i="12"/>
  <c r="G1090" i="12" s="1"/>
  <c r="I1090" i="12" s="1"/>
  <c r="J1090" i="12" s="1"/>
  <c r="H985" i="12"/>
  <c r="G1089" i="12" s="1"/>
  <c r="H984" i="12"/>
  <c r="G1088" i="12" s="1"/>
  <c r="I1088" i="12" s="1"/>
  <c r="J1088" i="12" s="1"/>
  <c r="H983" i="12"/>
  <c r="G1087" i="12" s="1"/>
  <c r="H982" i="12"/>
  <c r="G1086" i="12" s="1"/>
  <c r="I1086" i="12" s="1"/>
  <c r="J1086" i="12" s="1"/>
  <c r="H981" i="12"/>
  <c r="G1085" i="12" s="1"/>
  <c r="H980" i="12"/>
  <c r="G1084" i="12" s="1"/>
  <c r="I1084" i="12" s="1"/>
  <c r="J1084" i="12" s="1"/>
  <c r="H979" i="12"/>
  <c r="G1083" i="12" s="1"/>
  <c r="H978" i="12"/>
  <c r="G1082" i="12" s="1"/>
  <c r="I1082" i="12" s="1"/>
  <c r="J1082" i="12" s="1"/>
  <c r="H977" i="12"/>
  <c r="G1081" i="12" s="1"/>
  <c r="H976" i="12"/>
  <c r="G1080" i="12" s="1"/>
  <c r="I1080" i="12" s="1"/>
  <c r="J1080" i="12" s="1"/>
  <c r="H975" i="12"/>
  <c r="G1079" i="12" s="1"/>
  <c r="H974" i="12"/>
  <c r="G1078" i="12" s="1"/>
  <c r="I1078" i="12" s="1"/>
  <c r="J1078" i="12" s="1"/>
  <c r="H971" i="12"/>
  <c r="H970" i="12"/>
  <c r="G1074" i="12" s="1"/>
  <c r="I1074" i="12" s="1"/>
  <c r="J1074" i="12" s="1"/>
  <c r="H969" i="12"/>
  <c r="G1073" i="12" s="1"/>
  <c r="H968" i="12"/>
  <c r="G1072" i="12" s="1"/>
  <c r="I1072" i="12" s="1"/>
  <c r="J1072" i="12" s="1"/>
  <c r="H967" i="12"/>
  <c r="G1071" i="12" s="1"/>
  <c r="H966" i="12"/>
  <c r="G1070" i="12" s="1"/>
  <c r="I1070" i="12" s="1"/>
  <c r="J1070" i="12" s="1"/>
  <c r="H965" i="12"/>
  <c r="G1069" i="12" s="1"/>
  <c r="H964" i="12"/>
  <c r="G1068" i="12" s="1"/>
  <c r="I1068" i="12" s="1"/>
  <c r="J1068" i="12" s="1"/>
  <c r="H963" i="12"/>
  <c r="G1067" i="12" s="1"/>
  <c r="A963" i="12"/>
  <c r="A1067" i="12" s="1"/>
  <c r="A1170" i="12" s="1"/>
  <c r="A1273" i="12" s="1"/>
  <c r="A1378" i="12" s="1"/>
  <c r="A1483" i="12" s="1"/>
  <c r="H962" i="12"/>
  <c r="G1066" i="12" s="1"/>
  <c r="I1066" i="12" s="1"/>
  <c r="J1066" i="12" s="1"/>
  <c r="H961" i="12"/>
  <c r="G1065" i="12" s="1"/>
  <c r="A961" i="12"/>
  <c r="A1065" i="12" s="1"/>
  <c r="A1168" i="12" s="1"/>
  <c r="A1271" i="12" s="1"/>
  <c r="A1376" i="12" s="1"/>
  <c r="A1481" i="12" s="1"/>
  <c r="H960" i="12"/>
  <c r="G1064" i="12" s="1"/>
  <c r="I1064" i="12" s="1"/>
  <c r="J1064" i="12" s="1"/>
  <c r="H959" i="12"/>
  <c r="G1063" i="12" s="1"/>
  <c r="H958" i="12"/>
  <c r="G1062" i="12" s="1"/>
  <c r="I1062" i="12" s="1"/>
  <c r="J1062" i="12" s="1"/>
  <c r="H957" i="12"/>
  <c r="G1061" i="12" s="1"/>
  <c r="H956" i="12"/>
  <c r="G1060" i="12" s="1"/>
  <c r="I1060" i="12" s="1"/>
  <c r="J1060" i="12" s="1"/>
  <c r="F955" i="12"/>
  <c r="E955" i="12"/>
  <c r="D955" i="12"/>
  <c r="H955" i="12" s="1"/>
  <c r="C955" i="12"/>
  <c r="H907" i="12"/>
  <c r="G1011" i="12" s="1"/>
  <c r="I1011" i="12" s="1"/>
  <c r="J1011" i="12" s="1"/>
  <c r="H906" i="12"/>
  <c r="G1010" i="12" s="1"/>
  <c r="H905" i="12"/>
  <c r="G1009" i="12" s="1"/>
  <c r="I1009" i="12" s="1"/>
  <c r="J1009" i="12" s="1"/>
  <c r="H902" i="12"/>
  <c r="G1006" i="12" s="1"/>
  <c r="H901" i="12"/>
  <c r="G1005" i="12" s="1"/>
  <c r="I1005" i="12" s="1"/>
  <c r="J1005" i="12" s="1"/>
  <c r="H900" i="12"/>
  <c r="G1004" i="12" s="1"/>
  <c r="H899" i="12"/>
  <c r="G1003" i="12" s="1"/>
  <c r="I1003" i="12" s="1"/>
  <c r="J1003" i="12" s="1"/>
  <c r="H898" i="12"/>
  <c r="G1002" i="12" s="1"/>
  <c r="H891" i="12"/>
  <c r="G993" i="12" s="1"/>
  <c r="H890" i="12"/>
  <c r="G992" i="12" s="1"/>
  <c r="I992" i="12" s="1"/>
  <c r="J992" i="12" s="1"/>
  <c r="A890" i="12"/>
  <c r="A992" i="12" s="1"/>
  <c r="A1096" i="12" s="1"/>
  <c r="H889" i="12"/>
  <c r="G991" i="12" s="1"/>
  <c r="H888" i="12"/>
  <c r="G990" i="12" s="1"/>
  <c r="I990" i="12" s="1"/>
  <c r="J990" i="12" s="1"/>
  <c r="H887" i="12"/>
  <c r="G989" i="12" s="1"/>
  <c r="H884" i="12"/>
  <c r="H883" i="12"/>
  <c r="I883" i="12" s="1"/>
  <c r="J883" i="12" s="1"/>
  <c r="H882" i="12"/>
  <c r="G986" i="12" s="1"/>
  <c r="I986" i="12" s="1"/>
  <c r="J986" i="12" s="1"/>
  <c r="H881" i="12"/>
  <c r="G985" i="12" s="1"/>
  <c r="H880" i="12"/>
  <c r="G984" i="12" s="1"/>
  <c r="I984" i="12" s="1"/>
  <c r="J984" i="12" s="1"/>
  <c r="H879" i="12"/>
  <c r="G983" i="12" s="1"/>
  <c r="A879" i="12"/>
  <c r="A983" i="12" s="1"/>
  <c r="A1087" i="12" s="1"/>
  <c r="A1189" i="12" s="1"/>
  <c r="A1292" i="12" s="1"/>
  <c r="A1397" i="12" s="1"/>
  <c r="A1502" i="12" s="1"/>
  <c r="H878" i="12"/>
  <c r="G982" i="12" s="1"/>
  <c r="H877" i="12"/>
  <c r="G981" i="12" s="1"/>
  <c r="H876" i="12"/>
  <c r="G980" i="12" s="1"/>
  <c r="I980" i="12" s="1"/>
  <c r="J980" i="12" s="1"/>
  <c r="H875" i="12"/>
  <c r="G979" i="12" s="1"/>
  <c r="H874" i="12"/>
  <c r="G978" i="12" s="1"/>
  <c r="H873" i="12"/>
  <c r="G977" i="12" s="1"/>
  <c r="H872" i="12"/>
  <c r="G976" i="12" s="1"/>
  <c r="H871" i="12"/>
  <c r="G975" i="12" s="1"/>
  <c r="H870" i="12"/>
  <c r="G974" i="12" s="1"/>
  <c r="I974" i="12" s="1"/>
  <c r="J974" i="12" s="1"/>
  <c r="H867" i="12"/>
  <c r="G971" i="12" s="1"/>
  <c r="H866" i="12"/>
  <c r="G970" i="12" s="1"/>
  <c r="H865" i="12"/>
  <c r="G969" i="12" s="1"/>
  <c r="I969" i="12" s="1"/>
  <c r="J969" i="12" s="1"/>
  <c r="H864" i="12"/>
  <c r="G968" i="12" s="1"/>
  <c r="H863" i="12"/>
  <c r="G967" i="12" s="1"/>
  <c r="I967" i="12" s="1"/>
  <c r="J967" i="12" s="1"/>
  <c r="H862" i="12"/>
  <c r="G966" i="12" s="1"/>
  <c r="H861" i="12"/>
  <c r="G965" i="12" s="1"/>
  <c r="I965" i="12" s="1"/>
  <c r="J965" i="12" s="1"/>
  <c r="H860" i="12"/>
  <c r="G964" i="12" s="1"/>
  <c r="H859" i="12"/>
  <c r="G963" i="12" s="1"/>
  <c r="I963" i="12" s="1"/>
  <c r="J963" i="12" s="1"/>
  <c r="H858" i="12"/>
  <c r="G962" i="12" s="1"/>
  <c r="I962" i="12" s="1"/>
  <c r="J962" i="12" s="1"/>
  <c r="H857" i="12"/>
  <c r="I857" i="12" s="1"/>
  <c r="J857" i="12" s="1"/>
  <c r="H856" i="12"/>
  <c r="G960" i="12" s="1"/>
  <c r="I960" i="12" s="1"/>
  <c r="J960" i="12" s="1"/>
  <c r="H855" i="12"/>
  <c r="G959" i="12" s="1"/>
  <c r="H854" i="12"/>
  <c r="G958" i="12" s="1"/>
  <c r="I958" i="12" s="1"/>
  <c r="J958" i="12" s="1"/>
  <c r="H853" i="12"/>
  <c r="G957" i="12" s="1"/>
  <c r="H852" i="12"/>
  <c r="G956" i="12" s="1"/>
  <c r="I956" i="12" s="1"/>
  <c r="J956" i="12" s="1"/>
  <c r="H851" i="12"/>
  <c r="G955" i="12" s="1"/>
  <c r="H806" i="12"/>
  <c r="I806" i="12" s="1"/>
  <c r="J806" i="12" s="1"/>
  <c r="H805" i="12"/>
  <c r="I805" i="12" s="1"/>
  <c r="J805" i="12" s="1"/>
  <c r="H804" i="12"/>
  <c r="I804" i="12" s="1"/>
  <c r="J804" i="12" s="1"/>
  <c r="H801" i="12"/>
  <c r="I801" i="12" s="1"/>
  <c r="J801" i="12" s="1"/>
  <c r="H800" i="12"/>
  <c r="I800" i="12" s="1"/>
  <c r="J800" i="12" s="1"/>
  <c r="H799" i="12"/>
  <c r="I799" i="12" s="1"/>
  <c r="J799" i="12" s="1"/>
  <c r="H798" i="12"/>
  <c r="I798" i="12" s="1"/>
  <c r="J798" i="12" s="1"/>
  <c r="H797" i="12"/>
  <c r="I797" i="12" s="1"/>
  <c r="J797" i="12" s="1"/>
  <c r="H788" i="12"/>
  <c r="I788" i="12" s="1"/>
  <c r="J788" i="12" s="1"/>
  <c r="H787" i="12"/>
  <c r="H786" i="12"/>
  <c r="I786" i="12" s="1"/>
  <c r="J786" i="12" s="1"/>
  <c r="H785" i="12"/>
  <c r="I785" i="12" s="1"/>
  <c r="J785" i="12" s="1"/>
  <c r="H784" i="12"/>
  <c r="I784" i="12" s="1"/>
  <c r="J784" i="12" s="1"/>
  <c r="H781" i="12"/>
  <c r="I781" i="12" s="1"/>
  <c r="J781" i="12" s="1"/>
  <c r="H780" i="12"/>
  <c r="I780" i="12" s="1"/>
  <c r="J780" i="12" s="1"/>
  <c r="H779" i="12"/>
  <c r="I779" i="12" s="1"/>
  <c r="J779" i="12" s="1"/>
  <c r="H778" i="12"/>
  <c r="I778" i="12" s="1"/>
  <c r="J778" i="12" s="1"/>
  <c r="H777" i="12"/>
  <c r="H776" i="12"/>
  <c r="I776" i="12" s="1"/>
  <c r="J776" i="12" s="1"/>
  <c r="H775" i="12"/>
  <c r="I775" i="12" s="1"/>
  <c r="J775" i="12" s="1"/>
  <c r="H774" i="12"/>
  <c r="I774" i="12" s="1"/>
  <c r="J774" i="12" s="1"/>
  <c r="H773" i="12"/>
  <c r="I773" i="12" s="1"/>
  <c r="J773" i="12" s="1"/>
  <c r="H772" i="12"/>
  <c r="I772" i="12" s="1"/>
  <c r="J772" i="12" s="1"/>
  <c r="H771" i="12"/>
  <c r="I771" i="12" s="1"/>
  <c r="J771" i="12" s="1"/>
  <c r="H770" i="12"/>
  <c r="I770" i="12" s="1"/>
  <c r="J770" i="12" s="1"/>
  <c r="H769" i="12"/>
  <c r="I769" i="12" s="1"/>
  <c r="J769" i="12" s="1"/>
  <c r="H768" i="12"/>
  <c r="I768" i="12" s="1"/>
  <c r="J768" i="12" s="1"/>
  <c r="H765" i="12"/>
  <c r="I765" i="12" s="1"/>
  <c r="J765" i="12" s="1"/>
  <c r="H764" i="12"/>
  <c r="I764" i="12" s="1"/>
  <c r="J764" i="12" s="1"/>
  <c r="H763" i="12"/>
  <c r="I763" i="12" s="1"/>
  <c r="J763" i="12" s="1"/>
  <c r="H762" i="12"/>
  <c r="I762" i="12" s="1"/>
  <c r="J762" i="12" s="1"/>
  <c r="H761" i="12"/>
  <c r="I761" i="12" s="1"/>
  <c r="J761" i="12" s="1"/>
  <c r="H760" i="12"/>
  <c r="I760" i="12" s="1"/>
  <c r="J760" i="12" s="1"/>
  <c r="H759" i="12"/>
  <c r="I759" i="12" s="1"/>
  <c r="J759" i="12" s="1"/>
  <c r="H758" i="12"/>
  <c r="I758" i="12" s="1"/>
  <c r="J758" i="12" s="1"/>
  <c r="H757" i="12"/>
  <c r="I757" i="12" s="1"/>
  <c r="J757" i="12" s="1"/>
  <c r="H756" i="12"/>
  <c r="I756" i="12" s="1"/>
  <c r="J756" i="12" s="1"/>
  <c r="H755" i="12"/>
  <c r="I755" i="12" s="1"/>
  <c r="J755" i="12" s="1"/>
  <c r="H754" i="12"/>
  <c r="I754" i="12" s="1"/>
  <c r="J754" i="12" s="1"/>
  <c r="H753" i="12"/>
  <c r="I753" i="12" s="1"/>
  <c r="J753" i="12" s="1"/>
  <c r="H752" i="12"/>
  <c r="I752" i="12" s="1"/>
  <c r="J752" i="12" s="1"/>
  <c r="H751" i="12"/>
  <c r="I751" i="12" s="1"/>
  <c r="J751" i="12" s="1"/>
  <c r="H750" i="12"/>
  <c r="I750" i="12" s="1"/>
  <c r="J750" i="12" s="1"/>
  <c r="H749" i="12"/>
  <c r="I749" i="12" s="1"/>
  <c r="J749" i="12" s="1"/>
  <c r="H700" i="12"/>
  <c r="I700" i="12" s="1"/>
  <c r="J700" i="12" s="1"/>
  <c r="H699" i="12"/>
  <c r="I699" i="12" s="1"/>
  <c r="J699" i="12" s="1"/>
  <c r="H698" i="12"/>
  <c r="I698" i="12" s="1"/>
  <c r="J698" i="12" s="1"/>
  <c r="H695" i="12"/>
  <c r="I695" i="12" s="1"/>
  <c r="J695" i="12" s="1"/>
  <c r="H694" i="12"/>
  <c r="I694" i="12" s="1"/>
  <c r="J694" i="12" s="1"/>
  <c r="H693" i="12"/>
  <c r="I693" i="12" s="1"/>
  <c r="J693" i="12" s="1"/>
  <c r="H692" i="12"/>
  <c r="I692" i="12" s="1"/>
  <c r="J692" i="12" s="1"/>
  <c r="H691" i="12"/>
  <c r="I691" i="12" s="1"/>
  <c r="J691" i="12" s="1"/>
  <c r="H682" i="12"/>
  <c r="I682" i="12" s="1"/>
  <c r="J682" i="12" s="1"/>
  <c r="H681" i="12"/>
  <c r="I681" i="12" s="1"/>
  <c r="J681" i="12" s="1"/>
  <c r="H680" i="12"/>
  <c r="I680" i="12" s="1"/>
  <c r="J680" i="12" s="1"/>
  <c r="H679" i="12"/>
  <c r="I679" i="12" s="1"/>
  <c r="J679" i="12" s="1"/>
  <c r="H676" i="12"/>
  <c r="I676" i="12" s="1"/>
  <c r="J676" i="12" s="1"/>
  <c r="H675" i="12"/>
  <c r="I675" i="12" s="1"/>
  <c r="J675" i="12" s="1"/>
  <c r="H674" i="12"/>
  <c r="I674" i="12" s="1"/>
  <c r="J674" i="12" s="1"/>
  <c r="H673" i="12"/>
  <c r="I673" i="12" s="1"/>
  <c r="J673" i="12" s="1"/>
  <c r="H672" i="12"/>
  <c r="I672" i="12" s="1"/>
  <c r="J672" i="12" s="1"/>
  <c r="H671" i="12"/>
  <c r="I671" i="12" s="1"/>
  <c r="J671" i="12" s="1"/>
  <c r="H670" i="12"/>
  <c r="I670" i="12" s="1"/>
  <c r="J670" i="12" s="1"/>
  <c r="H669" i="12"/>
  <c r="I669" i="12" s="1"/>
  <c r="J669" i="12" s="1"/>
  <c r="H668" i="12"/>
  <c r="I668" i="12" s="1"/>
  <c r="J668" i="12" s="1"/>
  <c r="H667" i="12"/>
  <c r="I667" i="12" s="1"/>
  <c r="J667" i="12" s="1"/>
  <c r="H666" i="12"/>
  <c r="I666" i="12" s="1"/>
  <c r="J666" i="12" s="1"/>
  <c r="H665" i="12"/>
  <c r="I665" i="12" s="1"/>
  <c r="J665" i="12" s="1"/>
  <c r="H664" i="12"/>
  <c r="I664" i="12" s="1"/>
  <c r="J664" i="12" s="1"/>
  <c r="H661" i="12"/>
  <c r="I661" i="12" s="1"/>
  <c r="J661" i="12" s="1"/>
  <c r="H660" i="12"/>
  <c r="I660" i="12" s="1"/>
  <c r="J660" i="12" s="1"/>
  <c r="H659" i="12"/>
  <c r="I659" i="12" s="1"/>
  <c r="J659" i="12" s="1"/>
  <c r="H658" i="12"/>
  <c r="I658" i="12" s="1"/>
  <c r="J658" i="12" s="1"/>
  <c r="H657" i="12"/>
  <c r="I657" i="12" s="1"/>
  <c r="J657" i="12" s="1"/>
  <c r="H656" i="12"/>
  <c r="I656" i="12" s="1"/>
  <c r="J656" i="12" s="1"/>
  <c r="H655" i="12"/>
  <c r="I655" i="12" s="1"/>
  <c r="J655" i="12" s="1"/>
  <c r="H654" i="12"/>
  <c r="I654" i="12" s="1"/>
  <c r="J654" i="12" s="1"/>
  <c r="H653" i="12"/>
  <c r="I653" i="12" s="1"/>
  <c r="J653" i="12" s="1"/>
  <c r="H652" i="12"/>
  <c r="I652" i="12" s="1"/>
  <c r="J652" i="12" s="1"/>
  <c r="H651" i="12"/>
  <c r="I651" i="12" s="1"/>
  <c r="J651" i="12" s="1"/>
  <c r="H650" i="12"/>
  <c r="I650" i="12" s="1"/>
  <c r="J650" i="12" s="1"/>
  <c r="H649" i="12"/>
  <c r="I649" i="12" s="1"/>
  <c r="J649" i="12" s="1"/>
  <c r="H648" i="12"/>
  <c r="I648" i="12" s="1"/>
  <c r="J648" i="12" s="1"/>
  <c r="H647" i="12"/>
  <c r="I647" i="12" s="1"/>
  <c r="J647" i="12" s="1"/>
  <c r="H646" i="12"/>
  <c r="I646" i="12" s="1"/>
  <c r="J646" i="12" s="1"/>
  <c r="F645" i="12"/>
  <c r="E645" i="12"/>
  <c r="D645" i="12"/>
  <c r="C645" i="12"/>
  <c r="H645" i="12" s="1"/>
  <c r="I645" i="12" s="1"/>
  <c r="J645" i="12" s="1"/>
  <c r="H596" i="12"/>
  <c r="H595" i="12"/>
  <c r="H594" i="12"/>
  <c r="H591" i="12"/>
  <c r="H590" i="12"/>
  <c r="H589" i="12"/>
  <c r="H588" i="12"/>
  <c r="H587" i="12"/>
  <c r="H580" i="12"/>
  <c r="A580" i="12"/>
  <c r="A682" i="12" s="1"/>
  <c r="A788" i="12" s="1"/>
  <c r="H579" i="12"/>
  <c r="H578" i="12"/>
  <c r="H577" i="12"/>
  <c r="H576" i="12"/>
  <c r="H573" i="12"/>
  <c r="H572" i="12"/>
  <c r="A572" i="12"/>
  <c r="A675" i="12" s="1"/>
  <c r="A780" i="12" s="1"/>
  <c r="A882" i="12" s="1"/>
  <c r="A986" i="12" s="1"/>
  <c r="A1090" i="12" s="1"/>
  <c r="A1192" i="12" s="1"/>
  <c r="A1295" i="12" s="1"/>
  <c r="A1400" i="12" s="1"/>
  <c r="A1505" i="12" s="1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C541" i="12"/>
  <c r="H541" i="12" s="1"/>
  <c r="H492" i="12"/>
  <c r="H491" i="12"/>
  <c r="H490" i="12"/>
  <c r="H487" i="12"/>
  <c r="H486" i="12"/>
  <c r="H485" i="12"/>
  <c r="H484" i="12"/>
  <c r="H483" i="12"/>
  <c r="H477" i="12"/>
  <c r="H476" i="12"/>
  <c r="G579" i="12" s="1"/>
  <c r="I579" i="12" s="1"/>
  <c r="J579" i="12" s="1"/>
  <c r="A476" i="12"/>
  <c r="A579" i="12" s="1"/>
  <c r="H475" i="12"/>
  <c r="G578" i="12" s="1"/>
  <c r="H474" i="12"/>
  <c r="G577" i="12" s="1"/>
  <c r="H473" i="12"/>
  <c r="G576" i="12" s="1"/>
  <c r="I576" i="12" s="1"/>
  <c r="J576" i="12" s="1"/>
  <c r="H470" i="12"/>
  <c r="G573" i="12" s="1"/>
  <c r="A470" i="12"/>
  <c r="A573" i="12" s="1"/>
  <c r="A676" i="12" s="1"/>
  <c r="A781" i="12" s="1"/>
  <c r="A883" i="12" s="1"/>
  <c r="H469" i="12"/>
  <c r="G572" i="12" s="1"/>
  <c r="I572" i="12" s="1"/>
  <c r="J572" i="12" s="1"/>
  <c r="H468" i="12"/>
  <c r="H467" i="12"/>
  <c r="H466" i="12"/>
  <c r="H465" i="12"/>
  <c r="H464" i="12"/>
  <c r="H463" i="12"/>
  <c r="H462" i="12"/>
  <c r="H461" i="12"/>
  <c r="H460" i="12"/>
  <c r="A460" i="12"/>
  <c r="A563" i="12" s="1"/>
  <c r="A667" i="12" s="1"/>
  <c r="A771" i="12" s="1"/>
  <c r="A873" i="12" s="1"/>
  <c r="A977" i="12" s="1"/>
  <c r="A1081" i="12" s="1"/>
  <c r="H459" i="12"/>
  <c r="A459" i="12"/>
  <c r="A562" i="12" s="1"/>
  <c r="A666" i="12" s="1"/>
  <c r="A770" i="12" s="1"/>
  <c r="A872" i="12" s="1"/>
  <c r="A976" i="12" s="1"/>
  <c r="A1080" i="12" s="1"/>
  <c r="A1183" i="12" s="1"/>
  <c r="A1286" i="12" s="1"/>
  <c r="A1391" i="12" s="1"/>
  <c r="A1496" i="12" s="1"/>
  <c r="H458" i="12"/>
  <c r="H457" i="12"/>
  <c r="H454" i="12"/>
  <c r="H453" i="12"/>
  <c r="I453" i="12" s="1"/>
  <c r="J453" i="12" s="1"/>
  <c r="H452" i="12"/>
  <c r="H451" i="12"/>
  <c r="I451" i="12" s="1"/>
  <c r="J451" i="12" s="1"/>
  <c r="H450" i="12"/>
  <c r="H449" i="12"/>
  <c r="I449" i="12" s="1"/>
  <c r="J449" i="12" s="1"/>
  <c r="H448" i="12"/>
  <c r="H447" i="12"/>
  <c r="I447" i="12" s="1"/>
  <c r="J447" i="12" s="1"/>
  <c r="H446" i="12"/>
  <c r="H445" i="12"/>
  <c r="I445" i="12" s="1"/>
  <c r="J445" i="12" s="1"/>
  <c r="H444" i="12"/>
  <c r="H443" i="12"/>
  <c r="I443" i="12" s="1"/>
  <c r="J443" i="12" s="1"/>
  <c r="H442" i="12"/>
  <c r="A442" i="12"/>
  <c r="A545" i="12" s="1"/>
  <c r="A649" i="12" s="1"/>
  <c r="A753" i="12" s="1"/>
  <c r="A855" i="12" s="1"/>
  <c r="A959" i="12" s="1"/>
  <c r="A1063" i="12" s="1"/>
  <c r="A1166" i="12" s="1"/>
  <c r="A1269" i="12" s="1"/>
  <c r="A1374" i="12" s="1"/>
  <c r="A1479" i="12" s="1"/>
  <c r="H441" i="12"/>
  <c r="I441" i="12" s="1"/>
  <c r="J441" i="12" s="1"/>
  <c r="H440" i="12"/>
  <c r="J439" i="12"/>
  <c r="H439" i="12"/>
  <c r="I439" i="12" s="1"/>
  <c r="I438" i="12"/>
  <c r="J438" i="12" s="1"/>
  <c r="H438" i="12"/>
  <c r="G541" i="12" s="1"/>
  <c r="H406" i="12"/>
  <c r="H405" i="12"/>
  <c r="H404" i="12"/>
  <c r="H402" i="12"/>
  <c r="H401" i="12"/>
  <c r="H400" i="12"/>
  <c r="H399" i="12"/>
  <c r="H398" i="12"/>
  <c r="H390" i="12"/>
  <c r="H389" i="12"/>
  <c r="I389" i="12" s="1"/>
  <c r="J389" i="12" s="1"/>
  <c r="A389" i="12"/>
  <c r="H388" i="12"/>
  <c r="H387" i="12"/>
  <c r="H386" i="12"/>
  <c r="H385" i="12"/>
  <c r="H384" i="12"/>
  <c r="H383" i="12"/>
  <c r="H382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0" i="12"/>
  <c r="G406" i="12" s="1"/>
  <c r="I406" i="12" s="1"/>
  <c r="J406" i="12" s="1"/>
  <c r="A340" i="12"/>
  <c r="A406" i="12" s="1"/>
  <c r="A492" i="12" s="1"/>
  <c r="A596" i="12" s="1"/>
  <c r="A700" i="12" s="1"/>
  <c r="A806" i="12" s="1"/>
  <c r="A907" i="12" s="1"/>
  <c r="A1011" i="12" s="1"/>
  <c r="A1114" i="12" s="1"/>
  <c r="A1216" i="12" s="1"/>
  <c r="A1320" i="12" s="1"/>
  <c r="A1427" i="12" s="1"/>
  <c r="A1533" i="12" s="1"/>
  <c r="H339" i="12"/>
  <c r="G405" i="12" s="1"/>
  <c r="A339" i="12"/>
  <c r="A405" i="12" s="1"/>
  <c r="A491" i="12" s="1"/>
  <c r="A595" i="12" s="1"/>
  <c r="A699" i="12" s="1"/>
  <c r="A805" i="12" s="1"/>
  <c r="A906" i="12" s="1"/>
  <c r="A1010" i="12" s="1"/>
  <c r="A1113" i="12" s="1"/>
  <c r="A1215" i="12" s="1"/>
  <c r="A1319" i="12" s="1"/>
  <c r="A1426" i="12" s="1"/>
  <c r="A1532" i="12" s="1"/>
  <c r="H338" i="12"/>
  <c r="A338" i="12"/>
  <c r="A404" i="12" s="1"/>
  <c r="A490" i="12" s="1"/>
  <c r="A594" i="12" s="1"/>
  <c r="A698" i="12" s="1"/>
  <c r="A804" i="12" s="1"/>
  <c r="A905" i="12" s="1"/>
  <c r="A1009" i="12" s="1"/>
  <c r="A1112" i="12" s="1"/>
  <c r="A1214" i="12" s="1"/>
  <c r="A1318" i="12" s="1"/>
  <c r="A1425" i="12" s="1"/>
  <c r="A1531" i="12" s="1"/>
  <c r="H336" i="12"/>
  <c r="G402" i="12" s="1"/>
  <c r="H335" i="12"/>
  <c r="H334" i="12"/>
  <c r="G400" i="12" s="1"/>
  <c r="H333" i="12"/>
  <c r="F332" i="12"/>
  <c r="E332" i="12"/>
  <c r="D332" i="12"/>
  <c r="C332" i="12"/>
  <c r="H332" i="12" s="1"/>
  <c r="H323" i="12"/>
  <c r="G388" i="12" s="1"/>
  <c r="H322" i="12"/>
  <c r="G387" i="12" s="1"/>
  <c r="I387" i="12" s="1"/>
  <c r="J387" i="12" s="1"/>
  <c r="H321" i="12"/>
  <c r="G386" i="12" s="1"/>
  <c r="H320" i="12"/>
  <c r="G385" i="12" s="1"/>
  <c r="I385" i="12" s="1"/>
  <c r="J385" i="12" s="1"/>
  <c r="H319" i="12"/>
  <c r="G384" i="12" s="1"/>
  <c r="H318" i="12"/>
  <c r="G383" i="12" s="1"/>
  <c r="I383" i="12" s="1"/>
  <c r="J383" i="12" s="1"/>
  <c r="C317" i="12"/>
  <c r="H317" i="12" s="1"/>
  <c r="H315" i="12"/>
  <c r="G379" i="12" s="1"/>
  <c r="H314" i="12"/>
  <c r="G378" i="12" s="1"/>
  <c r="I378" i="12" s="1"/>
  <c r="J378" i="12" s="1"/>
  <c r="H313" i="12"/>
  <c r="G377" i="12" s="1"/>
  <c r="H312" i="12"/>
  <c r="G376" i="12" s="1"/>
  <c r="I376" i="12" s="1"/>
  <c r="J376" i="12" s="1"/>
  <c r="H311" i="12"/>
  <c r="G375" i="12" s="1"/>
  <c r="H310" i="12"/>
  <c r="G374" i="12" s="1"/>
  <c r="I374" i="12" s="1"/>
  <c r="J374" i="12" s="1"/>
  <c r="H309" i="12"/>
  <c r="G373" i="12" s="1"/>
  <c r="H308" i="12"/>
  <c r="G372" i="12" s="1"/>
  <c r="I372" i="12" s="1"/>
  <c r="J372" i="12" s="1"/>
  <c r="H307" i="12"/>
  <c r="H306" i="12"/>
  <c r="G369" i="12" s="1"/>
  <c r="I369" i="12" s="1"/>
  <c r="J369" i="12" s="1"/>
  <c r="F305" i="12"/>
  <c r="E305" i="12"/>
  <c r="D305" i="12"/>
  <c r="H305" i="12" s="1"/>
  <c r="C305" i="12"/>
  <c r="H303" i="12"/>
  <c r="G366" i="12" s="1"/>
  <c r="I366" i="12" s="1"/>
  <c r="J366" i="12" s="1"/>
  <c r="H302" i="12"/>
  <c r="G365" i="12" s="1"/>
  <c r="H301" i="12"/>
  <c r="G364" i="12" s="1"/>
  <c r="I364" i="12" s="1"/>
  <c r="J364" i="12" s="1"/>
  <c r="H300" i="12"/>
  <c r="G363" i="12" s="1"/>
  <c r="H299" i="12"/>
  <c r="G362" i="12" s="1"/>
  <c r="I362" i="12" s="1"/>
  <c r="J362" i="12" s="1"/>
  <c r="H298" i="12"/>
  <c r="G361" i="12" s="1"/>
  <c r="H297" i="12"/>
  <c r="G360" i="12" s="1"/>
  <c r="I360" i="12" s="1"/>
  <c r="J360" i="12" s="1"/>
  <c r="H296" i="12"/>
  <c r="G359" i="12" s="1"/>
  <c r="H295" i="12"/>
  <c r="G358" i="12" s="1"/>
  <c r="I358" i="12" s="1"/>
  <c r="J358" i="12" s="1"/>
  <c r="H294" i="12"/>
  <c r="G357" i="12" s="1"/>
  <c r="H293" i="12"/>
  <c r="G356" i="12" s="1"/>
  <c r="I356" i="12" s="1"/>
  <c r="J356" i="12" s="1"/>
  <c r="H292" i="12"/>
  <c r="G355" i="12" s="1"/>
  <c r="H291" i="12"/>
  <c r="G354" i="12" s="1"/>
  <c r="I354" i="12" s="1"/>
  <c r="J354" i="12" s="1"/>
  <c r="H290" i="12"/>
  <c r="H289" i="12"/>
  <c r="G352" i="12" s="1"/>
  <c r="H288" i="12"/>
  <c r="H287" i="12"/>
  <c r="G350" i="12" s="1"/>
  <c r="H251" i="12"/>
  <c r="I251" i="12" s="1"/>
  <c r="J251" i="12" s="1"/>
  <c r="I250" i="12"/>
  <c r="J250" i="12" s="1"/>
  <c r="H250" i="12"/>
  <c r="G339" i="12" s="1"/>
  <c r="I339" i="12" s="1"/>
  <c r="J339" i="12" s="1"/>
  <c r="H249" i="12"/>
  <c r="G338" i="12" s="1"/>
  <c r="F247" i="12"/>
  <c r="E247" i="12"/>
  <c r="D247" i="12"/>
  <c r="C247" i="12"/>
  <c r="H247" i="12" s="1"/>
  <c r="A247" i="12"/>
  <c r="A336" i="12" s="1"/>
  <c r="A402" i="12" s="1"/>
  <c r="A487" i="12" s="1"/>
  <c r="A591" i="12" s="1"/>
  <c r="A695" i="12" s="1"/>
  <c r="A801" i="12" s="1"/>
  <c r="A902" i="12" s="1"/>
  <c r="A1006" i="12" s="1"/>
  <c r="A1109" i="12" s="1"/>
  <c r="F246" i="12"/>
  <c r="E246" i="12"/>
  <c r="D246" i="12"/>
  <c r="C246" i="12"/>
  <c r="H246" i="12" s="1"/>
  <c r="A246" i="12"/>
  <c r="A335" i="12" s="1"/>
  <c r="A401" i="12" s="1"/>
  <c r="A486" i="12" s="1"/>
  <c r="A590" i="12" s="1"/>
  <c r="A694" i="12" s="1"/>
  <c r="A800" i="12" s="1"/>
  <c r="A901" i="12" s="1"/>
  <c r="A1005" i="12" s="1"/>
  <c r="A1108" i="12" s="1"/>
  <c r="F245" i="12"/>
  <c r="E245" i="12"/>
  <c r="D245" i="12"/>
  <c r="C245" i="12"/>
  <c r="H245" i="12" s="1"/>
  <c r="A245" i="12"/>
  <c r="A334" i="12" s="1"/>
  <c r="A400" i="12" s="1"/>
  <c r="A485" i="12" s="1"/>
  <c r="A589" i="12" s="1"/>
  <c r="A693" i="12" s="1"/>
  <c r="A799" i="12" s="1"/>
  <c r="A900" i="12" s="1"/>
  <c r="A1004" i="12" s="1"/>
  <c r="A1107" i="12" s="1"/>
  <c r="F244" i="12"/>
  <c r="E244" i="12"/>
  <c r="D244" i="12"/>
  <c r="C244" i="12"/>
  <c r="H244" i="12" s="1"/>
  <c r="A244" i="12"/>
  <c r="A333" i="12" s="1"/>
  <c r="A399" i="12" s="1"/>
  <c r="A484" i="12" s="1"/>
  <c r="A588" i="12" s="1"/>
  <c r="A692" i="12" s="1"/>
  <c r="A798" i="12" s="1"/>
  <c r="A899" i="12" s="1"/>
  <c r="A1003" i="12" s="1"/>
  <c r="A1106" i="12" s="1"/>
  <c r="F243" i="12"/>
  <c r="E243" i="12"/>
  <c r="D243" i="12"/>
  <c r="C243" i="12"/>
  <c r="H243" i="12" s="1"/>
  <c r="A243" i="12"/>
  <c r="A332" i="12" s="1"/>
  <c r="A398" i="12" s="1"/>
  <c r="A483" i="12" s="1"/>
  <c r="A587" i="12" s="1"/>
  <c r="A691" i="12" s="1"/>
  <c r="A797" i="12" s="1"/>
  <c r="A898" i="12" s="1"/>
  <c r="A1002" i="12" s="1"/>
  <c r="A1105" i="12" s="1"/>
  <c r="F234" i="12"/>
  <c r="E234" i="12"/>
  <c r="D234" i="12"/>
  <c r="C234" i="12"/>
  <c r="H234" i="12" s="1"/>
  <c r="A234" i="12"/>
  <c r="F233" i="12"/>
  <c r="E233" i="12"/>
  <c r="D233" i="12"/>
  <c r="C233" i="12"/>
  <c r="H233" i="12" s="1"/>
  <c r="A233" i="12"/>
  <c r="A323" i="12" s="1"/>
  <c r="A388" i="12" s="1"/>
  <c r="F232" i="12"/>
  <c r="E232" i="12"/>
  <c r="D232" i="12"/>
  <c r="C232" i="12"/>
  <c r="H232" i="12" s="1"/>
  <c r="A232" i="12"/>
  <c r="A322" i="12" s="1"/>
  <c r="A387" i="12" s="1"/>
  <c r="F231" i="12"/>
  <c r="E231" i="12"/>
  <c r="D231" i="12"/>
  <c r="C231" i="12"/>
  <c r="H231" i="12" s="1"/>
  <c r="I231" i="12" s="1"/>
  <c r="J231" i="12" s="1"/>
  <c r="A231" i="12"/>
  <c r="F230" i="12"/>
  <c r="E230" i="12"/>
  <c r="D230" i="12"/>
  <c r="C230" i="12"/>
  <c r="H230" i="12" s="1"/>
  <c r="A230" i="12"/>
  <c r="A321" i="12" s="1"/>
  <c r="A386" i="12" s="1"/>
  <c r="F229" i="12"/>
  <c r="E229" i="12"/>
  <c r="D229" i="12"/>
  <c r="C229" i="12"/>
  <c r="H229" i="12" s="1"/>
  <c r="I229" i="12" s="1"/>
  <c r="J229" i="12" s="1"/>
  <c r="A229" i="12"/>
  <c r="F228" i="12"/>
  <c r="E228" i="12"/>
  <c r="D228" i="12"/>
  <c r="C228" i="12"/>
  <c r="H228" i="12" s="1"/>
  <c r="A228" i="12"/>
  <c r="A320" i="12" s="1"/>
  <c r="A385" i="12" s="1"/>
  <c r="A475" i="12" s="1"/>
  <c r="A578" i="12" s="1"/>
  <c r="A681" i="12" s="1"/>
  <c r="A786" i="12" s="1"/>
  <c r="A889" i="12" s="1"/>
  <c r="A991" i="12" s="1"/>
  <c r="A1095" i="12" s="1"/>
  <c r="F227" i="12"/>
  <c r="E227" i="12"/>
  <c r="D227" i="12"/>
  <c r="H227" i="12" s="1"/>
  <c r="C227" i="12"/>
  <c r="A227" i="12"/>
  <c r="A319" i="12" s="1"/>
  <c r="A384" i="12" s="1"/>
  <c r="A474" i="12" s="1"/>
  <c r="A577" i="12" s="1"/>
  <c r="A680" i="12" s="1"/>
  <c r="A785" i="12" s="1"/>
  <c r="A888" i="12" s="1"/>
  <c r="A990" i="12" s="1"/>
  <c r="A1094" i="12" s="1"/>
  <c r="F226" i="12"/>
  <c r="E226" i="12"/>
  <c r="D226" i="12"/>
  <c r="C226" i="12"/>
  <c r="H226" i="12" s="1"/>
  <c r="A226" i="12"/>
  <c r="A318" i="12" s="1"/>
  <c r="A383" i="12" s="1"/>
  <c r="F225" i="12"/>
  <c r="E225" i="12"/>
  <c r="D225" i="12"/>
  <c r="C225" i="12"/>
  <c r="H225" i="12" s="1"/>
  <c r="A225" i="12"/>
  <c r="A317" i="12" s="1"/>
  <c r="A382" i="12" s="1"/>
  <c r="A473" i="12" s="1"/>
  <c r="A576" i="12" s="1"/>
  <c r="A679" i="12" s="1"/>
  <c r="A784" i="12" s="1"/>
  <c r="A887" i="12" s="1"/>
  <c r="A989" i="12" s="1"/>
  <c r="G223" i="12"/>
  <c r="F223" i="12"/>
  <c r="E223" i="12"/>
  <c r="D223" i="12"/>
  <c r="C223" i="12"/>
  <c r="H223" i="12" s="1"/>
  <c r="I223" i="12" s="1"/>
  <c r="A223" i="12"/>
  <c r="F222" i="12"/>
  <c r="E222" i="12"/>
  <c r="D222" i="12"/>
  <c r="H222" i="12" s="1"/>
  <c r="C222" i="12"/>
  <c r="A222" i="12"/>
  <c r="A315" i="12" s="1"/>
  <c r="A379" i="12" s="1"/>
  <c r="A468" i="12" s="1"/>
  <c r="A571" i="12" s="1"/>
  <c r="A674" i="12" s="1"/>
  <c r="A779" i="12" s="1"/>
  <c r="A881" i="12" s="1"/>
  <c r="A985" i="12" s="1"/>
  <c r="A1089" i="12" s="1"/>
  <c r="A1191" i="12" s="1"/>
  <c r="A1294" i="12" s="1"/>
  <c r="A1399" i="12" s="1"/>
  <c r="A1504" i="12" s="1"/>
  <c r="F221" i="12"/>
  <c r="E221" i="12"/>
  <c r="D221" i="12"/>
  <c r="C221" i="12"/>
  <c r="H221" i="12" s="1"/>
  <c r="A221" i="12"/>
  <c r="A314" i="12" s="1"/>
  <c r="A378" i="12" s="1"/>
  <c r="A467" i="12" s="1"/>
  <c r="A570" i="12" s="1"/>
  <c r="A673" i="12" s="1"/>
  <c r="A778" i="12" s="1"/>
  <c r="A880" i="12" s="1"/>
  <c r="A984" i="12" s="1"/>
  <c r="A1088" i="12" s="1"/>
  <c r="A1190" i="12" s="1"/>
  <c r="A1293" i="12" s="1"/>
  <c r="A1398" i="12" s="1"/>
  <c r="A1503" i="12" s="1"/>
  <c r="F220" i="12"/>
  <c r="E220" i="12"/>
  <c r="D220" i="12"/>
  <c r="C220" i="12"/>
  <c r="H220" i="12" s="1"/>
  <c r="A220" i="12"/>
  <c r="A313" i="12" s="1"/>
  <c r="A377" i="12" s="1"/>
  <c r="A466" i="12" s="1"/>
  <c r="A569" i="12" s="1"/>
  <c r="F219" i="12"/>
  <c r="E219" i="12"/>
  <c r="D219" i="12"/>
  <c r="C219" i="12"/>
  <c r="H219" i="12" s="1"/>
  <c r="A219" i="12"/>
  <c r="A312" i="12" s="1"/>
  <c r="A376" i="12" s="1"/>
  <c r="A465" i="12" s="1"/>
  <c r="A568" i="12" s="1"/>
  <c r="A672" i="12" s="1"/>
  <c r="A776" i="12" s="1"/>
  <c r="A878" i="12" s="1"/>
  <c r="A982" i="12" s="1"/>
  <c r="A1086" i="12" s="1"/>
  <c r="A1188" i="12" s="1"/>
  <c r="A1291" i="12" s="1"/>
  <c r="A1396" i="12" s="1"/>
  <c r="A1501" i="12" s="1"/>
  <c r="F218" i="12"/>
  <c r="E218" i="12"/>
  <c r="D218" i="12"/>
  <c r="C218" i="12"/>
  <c r="H218" i="12" s="1"/>
  <c r="A218" i="12"/>
  <c r="A311" i="12" s="1"/>
  <c r="A375" i="12" s="1"/>
  <c r="A464" i="12" s="1"/>
  <c r="A567" i="12" s="1"/>
  <c r="A671" i="12" s="1"/>
  <c r="A775" i="12" s="1"/>
  <c r="A877" i="12" s="1"/>
  <c r="A981" i="12" s="1"/>
  <c r="A1085" i="12" s="1"/>
  <c r="A1187" i="12" s="1"/>
  <c r="A1290" i="12" s="1"/>
  <c r="A1395" i="12" s="1"/>
  <c r="A1500" i="12" s="1"/>
  <c r="F217" i="12"/>
  <c r="E217" i="12"/>
  <c r="D217" i="12"/>
  <c r="C217" i="12"/>
  <c r="H217" i="12" s="1"/>
  <c r="A217" i="12"/>
  <c r="A310" i="12" s="1"/>
  <c r="A374" i="12" s="1"/>
  <c r="A463" i="12" s="1"/>
  <c r="A566" i="12" s="1"/>
  <c r="A670" i="12" s="1"/>
  <c r="A774" i="12" s="1"/>
  <c r="A876" i="12" s="1"/>
  <c r="A980" i="12" s="1"/>
  <c r="A1084" i="12" s="1"/>
  <c r="A1186" i="12" s="1"/>
  <c r="A1289" i="12" s="1"/>
  <c r="A1394" i="12" s="1"/>
  <c r="A1499" i="12" s="1"/>
  <c r="F216" i="12"/>
  <c r="E216" i="12"/>
  <c r="D216" i="12"/>
  <c r="C216" i="12"/>
  <c r="H216" i="12" s="1"/>
  <c r="A216" i="12"/>
  <c r="A309" i="12" s="1"/>
  <c r="A373" i="12" s="1"/>
  <c r="A462" i="12" s="1"/>
  <c r="A565" i="12" s="1"/>
  <c r="A669" i="12" s="1"/>
  <c r="A773" i="12" s="1"/>
  <c r="A875" i="12" s="1"/>
  <c r="A979" i="12" s="1"/>
  <c r="A1083" i="12" s="1"/>
  <c r="A1185" i="12" s="1"/>
  <c r="A1288" i="12" s="1"/>
  <c r="A1393" i="12" s="1"/>
  <c r="A1498" i="12" s="1"/>
  <c r="F215" i="12"/>
  <c r="E215" i="12"/>
  <c r="D215" i="12"/>
  <c r="C215" i="12"/>
  <c r="H215" i="12" s="1"/>
  <c r="A215" i="12"/>
  <c r="A308" i="12" s="1"/>
  <c r="A372" i="12" s="1"/>
  <c r="A461" i="12" s="1"/>
  <c r="A564" i="12" s="1"/>
  <c r="A668" i="12" s="1"/>
  <c r="A772" i="12" s="1"/>
  <c r="A874" i="12" s="1"/>
  <c r="A978" i="12" s="1"/>
  <c r="A1082" i="12" s="1"/>
  <c r="A1184" i="12" s="1"/>
  <c r="A1287" i="12" s="1"/>
  <c r="A1392" i="12" s="1"/>
  <c r="A1497" i="12" s="1"/>
  <c r="F214" i="12"/>
  <c r="E214" i="12"/>
  <c r="D214" i="12"/>
  <c r="C214" i="12"/>
  <c r="H214" i="12" s="1"/>
  <c r="A214" i="12"/>
  <c r="A307" i="12" s="1"/>
  <c r="F213" i="12"/>
  <c r="E213" i="12"/>
  <c r="D213" i="12"/>
  <c r="C213" i="12"/>
  <c r="H213" i="12" s="1"/>
  <c r="A213" i="12"/>
  <c r="A306" i="12" s="1"/>
  <c r="A369" i="12" s="1"/>
  <c r="A458" i="12" s="1"/>
  <c r="A561" i="12" s="1"/>
  <c r="A665" i="12" s="1"/>
  <c r="A769" i="12" s="1"/>
  <c r="A871" i="12" s="1"/>
  <c r="A975" i="12" s="1"/>
  <c r="A1079" i="12" s="1"/>
  <c r="A1182" i="12" s="1"/>
  <c r="A1285" i="12" s="1"/>
  <c r="A1390" i="12" s="1"/>
  <c r="A1495" i="12" s="1"/>
  <c r="F212" i="12"/>
  <c r="E212" i="12"/>
  <c r="D212" i="12"/>
  <c r="C212" i="12"/>
  <c r="H212" i="12" s="1"/>
  <c r="A212" i="12"/>
  <c r="A305" i="12" s="1"/>
  <c r="A368" i="12" s="1"/>
  <c r="A457" i="12" s="1"/>
  <c r="A560" i="12" s="1"/>
  <c r="A664" i="12" s="1"/>
  <c r="A768" i="12" s="1"/>
  <c r="A870" i="12" s="1"/>
  <c r="A974" i="12" s="1"/>
  <c r="A1078" i="12" s="1"/>
  <c r="A1181" i="12" s="1"/>
  <c r="A1284" i="12" s="1"/>
  <c r="A1389" i="12" s="1"/>
  <c r="A1494" i="12" s="1"/>
  <c r="F210" i="12"/>
  <c r="E210" i="12"/>
  <c r="D210" i="12"/>
  <c r="C210" i="12"/>
  <c r="H210" i="12" s="1"/>
  <c r="A210" i="12"/>
  <c r="A303" i="12" s="1"/>
  <c r="A366" i="12" s="1"/>
  <c r="A454" i="12" s="1"/>
  <c r="A557" i="12" s="1"/>
  <c r="A661" i="12" s="1"/>
  <c r="A765" i="12" s="1"/>
  <c r="F209" i="12"/>
  <c r="E209" i="12"/>
  <c r="D209" i="12"/>
  <c r="C209" i="12"/>
  <c r="H209" i="12" s="1"/>
  <c r="A209" i="12"/>
  <c r="A302" i="12" s="1"/>
  <c r="A365" i="12" s="1"/>
  <c r="A453" i="12" s="1"/>
  <c r="A556" i="12" s="1"/>
  <c r="A660" i="12" s="1"/>
  <c r="A764" i="12" s="1"/>
  <c r="A866" i="12" s="1"/>
  <c r="A970" i="12" s="1"/>
  <c r="A1074" i="12" s="1"/>
  <c r="A1177" i="12" s="1"/>
  <c r="A1280" i="12" s="1"/>
  <c r="A1385" i="12" s="1"/>
  <c r="A1490" i="12" s="1"/>
  <c r="F208" i="12"/>
  <c r="E208" i="12"/>
  <c r="D208" i="12"/>
  <c r="C208" i="12"/>
  <c r="H208" i="12" s="1"/>
  <c r="A208" i="12"/>
  <c r="A301" i="12" s="1"/>
  <c r="A364" i="12" s="1"/>
  <c r="A452" i="12" s="1"/>
  <c r="A555" i="12" s="1"/>
  <c r="A659" i="12" s="1"/>
  <c r="A763" i="12" s="1"/>
  <c r="A865" i="12" s="1"/>
  <c r="A969" i="12" s="1"/>
  <c r="A1073" i="12" s="1"/>
  <c r="A1176" i="12" s="1"/>
  <c r="A1279" i="12" s="1"/>
  <c r="A1384" i="12" s="1"/>
  <c r="A1489" i="12" s="1"/>
  <c r="F207" i="12"/>
  <c r="E207" i="12"/>
  <c r="D207" i="12"/>
  <c r="C207" i="12"/>
  <c r="H207" i="12" s="1"/>
  <c r="A207" i="12"/>
  <c r="A300" i="12" s="1"/>
  <c r="A363" i="12" s="1"/>
  <c r="A451" i="12" s="1"/>
  <c r="A554" i="12" s="1"/>
  <c r="A658" i="12" s="1"/>
  <c r="A762" i="12" s="1"/>
  <c r="A864" i="12" s="1"/>
  <c r="A968" i="12" s="1"/>
  <c r="A1072" i="12" s="1"/>
  <c r="A1175" i="12" s="1"/>
  <c r="A1278" i="12" s="1"/>
  <c r="A1383" i="12" s="1"/>
  <c r="A1488" i="12" s="1"/>
  <c r="F206" i="12"/>
  <c r="E206" i="12"/>
  <c r="D206" i="12"/>
  <c r="H206" i="12" s="1"/>
  <c r="C206" i="12"/>
  <c r="A206" i="12"/>
  <c r="A299" i="12" s="1"/>
  <c r="A362" i="12" s="1"/>
  <c r="A450" i="12" s="1"/>
  <c r="A553" i="12" s="1"/>
  <c r="A657" i="12" s="1"/>
  <c r="A761" i="12" s="1"/>
  <c r="A863" i="12" s="1"/>
  <c r="A967" i="12" s="1"/>
  <c r="A1071" i="12" s="1"/>
  <c r="A1174" i="12" s="1"/>
  <c r="A1277" i="12" s="1"/>
  <c r="A1382" i="12" s="1"/>
  <c r="A1487" i="12" s="1"/>
  <c r="F205" i="12"/>
  <c r="E205" i="12"/>
  <c r="D205" i="12"/>
  <c r="C205" i="12"/>
  <c r="H205" i="12" s="1"/>
  <c r="A205" i="12"/>
  <c r="A298" i="12" s="1"/>
  <c r="A361" i="12" s="1"/>
  <c r="A449" i="12" s="1"/>
  <c r="A552" i="12" s="1"/>
  <c r="A656" i="12" s="1"/>
  <c r="A760" i="12" s="1"/>
  <c r="A862" i="12" s="1"/>
  <c r="A966" i="12" s="1"/>
  <c r="A1070" i="12" s="1"/>
  <c r="A1173" i="12" s="1"/>
  <c r="A1276" i="12" s="1"/>
  <c r="A1381" i="12" s="1"/>
  <c r="A1486" i="12" s="1"/>
  <c r="F204" i="12"/>
  <c r="E204" i="12"/>
  <c r="D204" i="12"/>
  <c r="H204" i="12" s="1"/>
  <c r="C204" i="12"/>
  <c r="A204" i="12"/>
  <c r="A297" i="12" s="1"/>
  <c r="A360" i="12" s="1"/>
  <c r="A448" i="12" s="1"/>
  <c r="A551" i="12" s="1"/>
  <c r="A655" i="12" s="1"/>
  <c r="A759" i="12" s="1"/>
  <c r="A861" i="12" s="1"/>
  <c r="A965" i="12" s="1"/>
  <c r="A1069" i="12" s="1"/>
  <c r="A1172" i="12" s="1"/>
  <c r="A1275" i="12" s="1"/>
  <c r="A1380" i="12" s="1"/>
  <c r="A1485" i="12" s="1"/>
  <c r="F203" i="12"/>
  <c r="E203" i="12"/>
  <c r="D203" i="12"/>
  <c r="C203" i="12"/>
  <c r="H203" i="12" s="1"/>
  <c r="A203" i="12"/>
  <c r="A296" i="12" s="1"/>
  <c r="A359" i="12" s="1"/>
  <c r="A447" i="12" s="1"/>
  <c r="A550" i="12" s="1"/>
  <c r="A654" i="12" s="1"/>
  <c r="A758" i="12" s="1"/>
  <c r="A860" i="12" s="1"/>
  <c r="A964" i="12" s="1"/>
  <c r="A1068" i="12" s="1"/>
  <c r="A1171" i="12" s="1"/>
  <c r="A1274" i="12" s="1"/>
  <c r="A1379" i="12" s="1"/>
  <c r="A1484" i="12" s="1"/>
  <c r="F202" i="12"/>
  <c r="E202" i="12"/>
  <c r="D202" i="12"/>
  <c r="H202" i="12" s="1"/>
  <c r="C202" i="12"/>
  <c r="A202" i="12"/>
  <c r="A295" i="12" s="1"/>
  <c r="A358" i="12" s="1"/>
  <c r="A446" i="12" s="1"/>
  <c r="A549" i="12" s="1"/>
  <c r="A653" i="12" s="1"/>
  <c r="A757" i="12" s="1"/>
  <c r="F201" i="12"/>
  <c r="E201" i="12"/>
  <c r="D201" i="12"/>
  <c r="C201" i="12"/>
  <c r="H201" i="12" s="1"/>
  <c r="A201" i="12"/>
  <c r="A294" i="12" s="1"/>
  <c r="A357" i="12" s="1"/>
  <c r="A445" i="12" s="1"/>
  <c r="A548" i="12" s="1"/>
  <c r="A652" i="12" s="1"/>
  <c r="A756" i="12" s="1"/>
  <c r="A858" i="12" s="1"/>
  <c r="A962" i="12" s="1"/>
  <c r="A1066" i="12" s="1"/>
  <c r="A1169" i="12" s="1"/>
  <c r="A1272" i="12" s="1"/>
  <c r="A1377" i="12" s="1"/>
  <c r="A1482" i="12" s="1"/>
  <c r="F200" i="12"/>
  <c r="E200" i="12"/>
  <c r="D200" i="12"/>
  <c r="H200" i="12" s="1"/>
  <c r="C200" i="12"/>
  <c r="A200" i="12"/>
  <c r="A293" i="12" s="1"/>
  <c r="A356" i="12" s="1"/>
  <c r="A444" i="12" s="1"/>
  <c r="A547" i="12" s="1"/>
  <c r="A651" i="12" s="1"/>
  <c r="A755" i="12" s="1"/>
  <c r="F199" i="12"/>
  <c r="E199" i="12"/>
  <c r="D199" i="12"/>
  <c r="C199" i="12"/>
  <c r="H199" i="12" s="1"/>
  <c r="A199" i="12"/>
  <c r="A292" i="12" s="1"/>
  <c r="A355" i="12" s="1"/>
  <c r="A443" i="12" s="1"/>
  <c r="A546" i="12" s="1"/>
  <c r="A650" i="12" s="1"/>
  <c r="A754" i="12" s="1"/>
  <c r="A856" i="12" s="1"/>
  <c r="A960" i="12" s="1"/>
  <c r="A1064" i="12" s="1"/>
  <c r="A1167" i="12" s="1"/>
  <c r="A1270" i="12" s="1"/>
  <c r="A1375" i="12" s="1"/>
  <c r="A1480" i="12" s="1"/>
  <c r="F198" i="12"/>
  <c r="E198" i="12"/>
  <c r="D198" i="12"/>
  <c r="H198" i="12" s="1"/>
  <c r="C198" i="12"/>
  <c r="A198" i="12"/>
  <c r="A291" i="12" s="1"/>
  <c r="F197" i="12"/>
  <c r="E197" i="12"/>
  <c r="D197" i="12"/>
  <c r="C197" i="12"/>
  <c r="H197" i="12" s="1"/>
  <c r="A197" i="12"/>
  <c r="A290" i="12" s="1"/>
  <c r="A353" i="12" s="1"/>
  <c r="A441" i="12" s="1"/>
  <c r="A544" i="12" s="1"/>
  <c r="A648" i="12" s="1"/>
  <c r="A752" i="12" s="1"/>
  <c r="A854" i="12" s="1"/>
  <c r="A958" i="12" s="1"/>
  <c r="A1062" i="12" s="1"/>
  <c r="A1165" i="12" s="1"/>
  <c r="A1268" i="12" s="1"/>
  <c r="A1373" i="12" s="1"/>
  <c r="A1478" i="12" s="1"/>
  <c r="F196" i="12"/>
  <c r="E196" i="12"/>
  <c r="D196" i="12"/>
  <c r="H196" i="12" s="1"/>
  <c r="C196" i="12"/>
  <c r="A196" i="12"/>
  <c r="A289" i="12" s="1"/>
  <c r="A352" i="12" s="1"/>
  <c r="A440" i="12" s="1"/>
  <c r="A543" i="12" s="1"/>
  <c r="A647" i="12" s="1"/>
  <c r="A751" i="12" s="1"/>
  <c r="A853" i="12" s="1"/>
  <c r="A957" i="12" s="1"/>
  <c r="A1061" i="12" s="1"/>
  <c r="A1164" i="12" s="1"/>
  <c r="A1267" i="12" s="1"/>
  <c r="A1372" i="12" s="1"/>
  <c r="A1477" i="12" s="1"/>
  <c r="F195" i="12"/>
  <c r="E195" i="12"/>
  <c r="D195" i="12"/>
  <c r="C195" i="12"/>
  <c r="H195" i="12" s="1"/>
  <c r="A195" i="12"/>
  <c r="A288" i="12" s="1"/>
  <c r="A351" i="12" s="1"/>
  <c r="A439" i="12" s="1"/>
  <c r="A542" i="12" s="1"/>
  <c r="A646" i="12" s="1"/>
  <c r="A750" i="12" s="1"/>
  <c r="A852" i="12" s="1"/>
  <c r="A956" i="12" s="1"/>
  <c r="A1060" i="12" s="1"/>
  <c r="A1163" i="12" s="1"/>
  <c r="A1266" i="12" s="1"/>
  <c r="A1371" i="12" s="1"/>
  <c r="A1476" i="12" s="1"/>
  <c r="F194" i="12"/>
  <c r="E194" i="12"/>
  <c r="D194" i="12"/>
  <c r="H194" i="12" s="1"/>
  <c r="C194" i="12"/>
  <c r="A194" i="12"/>
  <c r="A287" i="12" s="1"/>
  <c r="A350" i="12" s="1"/>
  <c r="A438" i="12" s="1"/>
  <c r="A541" i="12" s="1"/>
  <c r="A645" i="12" s="1"/>
  <c r="A749" i="12" s="1"/>
  <c r="A851" i="12" s="1"/>
  <c r="A955" i="12" s="1"/>
  <c r="A1059" i="12" s="1"/>
  <c r="A1162" i="12" s="1"/>
  <c r="A1265" i="12" s="1"/>
  <c r="A1370" i="12" s="1"/>
  <c r="A1475" i="12" s="1"/>
  <c r="H185" i="12"/>
  <c r="H184" i="12"/>
  <c r="H183" i="12"/>
  <c r="F181" i="12"/>
  <c r="E181" i="12"/>
  <c r="D181" i="12"/>
  <c r="C181" i="12"/>
  <c r="H181" i="12" s="1"/>
  <c r="A181" i="12"/>
  <c r="F180" i="12"/>
  <c r="E180" i="12"/>
  <c r="D180" i="12"/>
  <c r="C180" i="12"/>
  <c r="H180" i="12" s="1"/>
  <c r="A180" i="12"/>
  <c r="F179" i="12"/>
  <c r="E179" i="12"/>
  <c r="D179" i="12"/>
  <c r="C179" i="12"/>
  <c r="H179" i="12" s="1"/>
  <c r="A179" i="12"/>
  <c r="F178" i="12"/>
  <c r="E178" i="12"/>
  <c r="D178" i="12"/>
  <c r="C178" i="12"/>
  <c r="H178" i="12" s="1"/>
  <c r="A178" i="12"/>
  <c r="F177" i="12"/>
  <c r="E177" i="12"/>
  <c r="D177" i="12"/>
  <c r="C177" i="12"/>
  <c r="H177" i="12" s="1"/>
  <c r="A177" i="12"/>
  <c r="F175" i="12"/>
  <c r="H175" i="12" s="1"/>
  <c r="E175" i="12"/>
  <c r="D175" i="12"/>
  <c r="C175" i="12"/>
  <c r="A175" i="12"/>
  <c r="G174" i="12"/>
  <c r="F174" i="12"/>
  <c r="H174" i="12" s="1"/>
  <c r="E174" i="12"/>
  <c r="D174" i="12"/>
  <c r="C174" i="12"/>
  <c r="A174" i="12"/>
  <c r="F173" i="12"/>
  <c r="E173" i="12"/>
  <c r="D173" i="12"/>
  <c r="C173" i="12"/>
  <c r="H173" i="12" s="1"/>
  <c r="A173" i="12"/>
  <c r="F172" i="12"/>
  <c r="E172" i="12"/>
  <c r="D172" i="12"/>
  <c r="C172" i="12"/>
  <c r="H172" i="12" s="1"/>
  <c r="I172" i="12" s="1"/>
  <c r="J172" i="12" s="1"/>
  <c r="A172" i="12"/>
  <c r="A171" i="12"/>
  <c r="F170" i="12"/>
  <c r="E170" i="12"/>
  <c r="D170" i="12"/>
  <c r="C170" i="12"/>
  <c r="H170" i="12" s="1"/>
  <c r="I170" i="12" s="1"/>
  <c r="J170" i="12" s="1"/>
  <c r="A170" i="12"/>
  <c r="F169" i="12"/>
  <c r="E169" i="12"/>
  <c r="D169" i="12"/>
  <c r="C169" i="12"/>
  <c r="H169" i="12" s="1"/>
  <c r="I169" i="12" s="1"/>
  <c r="J169" i="12" s="1"/>
  <c r="A169" i="12"/>
  <c r="F168" i="12"/>
  <c r="E168" i="12"/>
  <c r="D168" i="12"/>
  <c r="C168" i="12"/>
  <c r="H168" i="12" s="1"/>
  <c r="I168" i="12" s="1"/>
  <c r="J168" i="12" s="1"/>
  <c r="A168" i="12"/>
  <c r="F167" i="12"/>
  <c r="E167" i="12"/>
  <c r="D167" i="12"/>
  <c r="C167" i="12"/>
  <c r="H167" i="12" s="1"/>
  <c r="I167" i="12" s="1"/>
  <c r="J167" i="12" s="1"/>
  <c r="A167" i="12"/>
  <c r="F166" i="12"/>
  <c r="E166" i="12"/>
  <c r="D166" i="12"/>
  <c r="C166" i="12"/>
  <c r="H166" i="12" s="1"/>
  <c r="A166" i="12"/>
  <c r="F165" i="12"/>
  <c r="E165" i="12"/>
  <c r="D165" i="12"/>
  <c r="C165" i="12"/>
  <c r="H165" i="12" s="1"/>
  <c r="A165" i="12"/>
  <c r="F164" i="12"/>
  <c r="E164" i="12"/>
  <c r="D164" i="12"/>
  <c r="H164" i="12" s="1"/>
  <c r="C164" i="12"/>
  <c r="A164" i="12"/>
  <c r="F163" i="12"/>
  <c r="E163" i="12"/>
  <c r="D163" i="12"/>
  <c r="C163" i="12"/>
  <c r="H163" i="12" s="1"/>
  <c r="A163" i="12"/>
  <c r="F161" i="12"/>
  <c r="E161" i="12"/>
  <c r="D161" i="12"/>
  <c r="C161" i="12"/>
  <c r="H161" i="12" s="1"/>
  <c r="A161" i="12"/>
  <c r="F160" i="12"/>
  <c r="E160" i="12"/>
  <c r="D160" i="12"/>
  <c r="C160" i="12"/>
  <c r="H160" i="12" s="1"/>
  <c r="A160" i="12"/>
  <c r="F159" i="12"/>
  <c r="E159" i="12"/>
  <c r="D159" i="12"/>
  <c r="H159" i="12" s="1"/>
  <c r="C159" i="12"/>
  <c r="A159" i="12"/>
  <c r="F158" i="12"/>
  <c r="E158" i="12"/>
  <c r="D158" i="12"/>
  <c r="C158" i="12"/>
  <c r="H158" i="12" s="1"/>
  <c r="A158" i="12"/>
  <c r="F157" i="12"/>
  <c r="E157" i="12"/>
  <c r="D157" i="12"/>
  <c r="C157" i="12"/>
  <c r="H157" i="12" s="1"/>
  <c r="A157" i="12"/>
  <c r="F156" i="12"/>
  <c r="E156" i="12"/>
  <c r="D156" i="12"/>
  <c r="C156" i="12"/>
  <c r="H156" i="12" s="1"/>
  <c r="A156" i="12"/>
  <c r="F155" i="12"/>
  <c r="E155" i="12"/>
  <c r="D155" i="12"/>
  <c r="H155" i="12" s="1"/>
  <c r="C155" i="12"/>
  <c r="A155" i="12"/>
  <c r="F154" i="12"/>
  <c r="E154" i="12"/>
  <c r="D154" i="12"/>
  <c r="C154" i="12"/>
  <c r="H154" i="12" s="1"/>
  <c r="A154" i="12"/>
  <c r="F153" i="12"/>
  <c r="E153" i="12"/>
  <c r="D153" i="12"/>
  <c r="H153" i="12" s="1"/>
  <c r="C153" i="12"/>
  <c r="F152" i="12"/>
  <c r="E152" i="12"/>
  <c r="D152" i="12"/>
  <c r="C152" i="12"/>
  <c r="H152" i="12" s="1"/>
  <c r="A152" i="12"/>
  <c r="F151" i="12"/>
  <c r="E151" i="12"/>
  <c r="D151" i="12"/>
  <c r="C151" i="12"/>
  <c r="H151" i="12" s="1"/>
  <c r="A151" i="12"/>
  <c r="H149" i="12"/>
  <c r="G210" i="12" s="1"/>
  <c r="A149" i="12"/>
  <c r="H148" i="12"/>
  <c r="G209" i="12" s="1"/>
  <c r="A148" i="12"/>
  <c r="H147" i="12"/>
  <c r="G208" i="12" s="1"/>
  <c r="A147" i="12"/>
  <c r="H146" i="12"/>
  <c r="G207" i="12" s="1"/>
  <c r="A146" i="12"/>
  <c r="H145" i="12"/>
  <c r="G206" i="12" s="1"/>
  <c r="A145" i="12"/>
  <c r="H144" i="12"/>
  <c r="G205" i="12" s="1"/>
  <c r="A144" i="12"/>
  <c r="H143" i="12"/>
  <c r="G204" i="12" s="1"/>
  <c r="A143" i="12"/>
  <c r="H142" i="12"/>
  <c r="G203" i="12" s="1"/>
  <c r="A142" i="12"/>
  <c r="H141" i="12"/>
  <c r="G202" i="12" s="1"/>
  <c r="A141" i="12"/>
  <c r="H140" i="12"/>
  <c r="G201" i="12" s="1"/>
  <c r="A140" i="12"/>
  <c r="H139" i="12"/>
  <c r="G200" i="12" s="1"/>
  <c r="A139" i="12"/>
  <c r="H138" i="12"/>
  <c r="G199" i="12" s="1"/>
  <c r="A138" i="12"/>
  <c r="H137" i="12"/>
  <c r="G198" i="12" s="1"/>
  <c r="A137" i="12"/>
  <c r="H136" i="12"/>
  <c r="G197" i="12" s="1"/>
  <c r="A136" i="12"/>
  <c r="H135" i="12"/>
  <c r="G196" i="12" s="1"/>
  <c r="A135" i="12"/>
  <c r="H134" i="12"/>
  <c r="G195" i="12" s="1"/>
  <c r="A134" i="12"/>
  <c r="H133" i="12"/>
  <c r="G194" i="12" s="1"/>
  <c r="A133" i="12"/>
  <c r="H124" i="12"/>
  <c r="G185" i="12" s="1"/>
  <c r="I185" i="12" s="1"/>
  <c r="J185" i="12" s="1"/>
  <c r="H123" i="12"/>
  <c r="G184" i="12" s="1"/>
  <c r="I184" i="12" s="1"/>
  <c r="J184" i="12" s="1"/>
  <c r="H122" i="12"/>
  <c r="G183" i="12" s="1"/>
  <c r="I183" i="12" s="1"/>
  <c r="J183" i="12" s="1"/>
  <c r="F120" i="12"/>
  <c r="E120" i="12"/>
  <c r="D120" i="12"/>
  <c r="H120" i="12" s="1"/>
  <c r="C120" i="12"/>
  <c r="A120" i="12"/>
  <c r="F119" i="12"/>
  <c r="E119" i="12"/>
  <c r="D119" i="12"/>
  <c r="C119" i="12"/>
  <c r="H119" i="12" s="1"/>
  <c r="A119" i="12"/>
  <c r="F118" i="12"/>
  <c r="E118" i="12"/>
  <c r="D118" i="12"/>
  <c r="H118" i="12" s="1"/>
  <c r="C118" i="12"/>
  <c r="A118" i="12"/>
  <c r="F117" i="12"/>
  <c r="E117" i="12"/>
  <c r="D117" i="12"/>
  <c r="C117" i="12"/>
  <c r="H117" i="12" s="1"/>
  <c r="A117" i="12"/>
  <c r="F116" i="12"/>
  <c r="G175" i="12" s="1"/>
  <c r="E116" i="12"/>
  <c r="D116" i="12"/>
  <c r="H116" i="12" s="1"/>
  <c r="C116" i="12"/>
  <c r="A116" i="12"/>
  <c r="F114" i="12"/>
  <c r="E114" i="12"/>
  <c r="D114" i="12"/>
  <c r="C114" i="12"/>
  <c r="H114" i="12" s="1"/>
  <c r="A114" i="12"/>
  <c r="F113" i="12"/>
  <c r="E113" i="12"/>
  <c r="D113" i="12"/>
  <c r="H113" i="12" s="1"/>
  <c r="C113" i="12"/>
  <c r="A113" i="12"/>
  <c r="G112" i="12"/>
  <c r="F112" i="12"/>
  <c r="E112" i="12"/>
  <c r="D112" i="12"/>
  <c r="C112" i="12"/>
  <c r="H112" i="12" s="1"/>
  <c r="I112" i="12" s="1"/>
  <c r="J112" i="12" s="1"/>
  <c r="A112" i="12"/>
  <c r="G111" i="12"/>
  <c r="F111" i="12"/>
  <c r="E111" i="12"/>
  <c r="D111" i="12"/>
  <c r="H111" i="12" s="1"/>
  <c r="C111" i="12"/>
  <c r="A111" i="12"/>
  <c r="G110" i="12"/>
  <c r="F110" i="12"/>
  <c r="E110" i="12"/>
  <c r="D110" i="12"/>
  <c r="C110" i="12"/>
  <c r="H110" i="12" s="1"/>
  <c r="I110" i="12" s="1"/>
  <c r="J110" i="12" s="1"/>
  <c r="A110" i="12"/>
  <c r="F109" i="12"/>
  <c r="E109" i="12"/>
  <c r="D109" i="12"/>
  <c r="H109" i="12" s="1"/>
  <c r="C109" i="12"/>
  <c r="A109" i="12"/>
  <c r="F108" i="12"/>
  <c r="E108" i="12"/>
  <c r="D108" i="12"/>
  <c r="C108" i="12"/>
  <c r="H108" i="12" s="1"/>
  <c r="A108" i="12"/>
  <c r="F107" i="12"/>
  <c r="E107" i="12"/>
  <c r="D107" i="12"/>
  <c r="H107" i="12" s="1"/>
  <c r="C107" i="12"/>
  <c r="A107" i="12"/>
  <c r="F106" i="12"/>
  <c r="E106" i="12"/>
  <c r="D106" i="12"/>
  <c r="C106" i="12"/>
  <c r="H106" i="12" s="1"/>
  <c r="A106" i="12"/>
  <c r="F105" i="12"/>
  <c r="G164" i="12" s="1"/>
  <c r="E105" i="12"/>
  <c r="D105" i="12"/>
  <c r="C105" i="12"/>
  <c r="H105" i="12" s="1"/>
  <c r="I105" i="12" s="1"/>
  <c r="J105" i="12" s="1"/>
  <c r="A105" i="12"/>
  <c r="F104" i="12"/>
  <c r="G163" i="12" s="1"/>
  <c r="E104" i="12"/>
  <c r="D104" i="12"/>
  <c r="H104" i="12" s="1"/>
  <c r="C104" i="12"/>
  <c r="A104" i="12"/>
  <c r="F99" i="12"/>
  <c r="G161" i="12" s="1"/>
  <c r="E99" i="12"/>
  <c r="D99" i="12"/>
  <c r="C99" i="12"/>
  <c r="H99" i="12" s="1"/>
  <c r="A99" i="12"/>
  <c r="F98" i="12"/>
  <c r="G160" i="12" s="1"/>
  <c r="E98" i="12"/>
  <c r="D98" i="12"/>
  <c r="H98" i="12" s="1"/>
  <c r="C98" i="12"/>
  <c r="A98" i="12"/>
  <c r="F97" i="12"/>
  <c r="G159" i="12" s="1"/>
  <c r="E97" i="12"/>
  <c r="D97" i="12"/>
  <c r="C97" i="12"/>
  <c r="H97" i="12" s="1"/>
  <c r="A97" i="12"/>
  <c r="F96" i="12"/>
  <c r="G158" i="12" s="1"/>
  <c r="E96" i="12"/>
  <c r="D96" i="12"/>
  <c r="H96" i="12" s="1"/>
  <c r="C96" i="12"/>
  <c r="A96" i="12"/>
  <c r="F95" i="12"/>
  <c r="G157" i="12" s="1"/>
  <c r="E95" i="12"/>
  <c r="D95" i="12"/>
  <c r="C95" i="12"/>
  <c r="H95" i="12" s="1"/>
  <c r="A95" i="12"/>
  <c r="F94" i="12"/>
  <c r="G156" i="12" s="1"/>
  <c r="E94" i="12"/>
  <c r="D94" i="12"/>
  <c r="H94" i="12" s="1"/>
  <c r="C94" i="12"/>
  <c r="A94" i="12"/>
  <c r="F93" i="12"/>
  <c r="G155" i="12" s="1"/>
  <c r="E93" i="12"/>
  <c r="D93" i="12"/>
  <c r="C93" i="12"/>
  <c r="H93" i="12" s="1"/>
  <c r="A93" i="12"/>
  <c r="F92" i="12"/>
  <c r="G154" i="12" s="1"/>
  <c r="E92" i="12"/>
  <c r="D92" i="12"/>
  <c r="H92" i="12" s="1"/>
  <c r="C92" i="12"/>
  <c r="A92" i="12"/>
  <c r="F91" i="12"/>
  <c r="G153" i="12" s="1"/>
  <c r="E91" i="12"/>
  <c r="D91" i="12"/>
  <c r="C91" i="12"/>
  <c r="H91" i="12" s="1"/>
  <c r="F90" i="12"/>
  <c r="G152" i="12" s="1"/>
  <c r="E90" i="12"/>
  <c r="D90" i="12"/>
  <c r="C90" i="12"/>
  <c r="H90" i="12" s="1"/>
  <c r="A90" i="12"/>
  <c r="F89" i="12"/>
  <c r="G151" i="12" s="1"/>
  <c r="E89" i="12"/>
  <c r="D89" i="12"/>
  <c r="H89" i="12" s="1"/>
  <c r="C89" i="12"/>
  <c r="A89" i="12"/>
  <c r="H87" i="12"/>
  <c r="I87" i="12" s="1"/>
  <c r="J87" i="12" s="1"/>
  <c r="A87" i="12"/>
  <c r="I86" i="12"/>
  <c r="J86" i="12" s="1"/>
  <c r="H86" i="12"/>
  <c r="A86" i="12"/>
  <c r="H85" i="12"/>
  <c r="I85" i="12" s="1"/>
  <c r="J85" i="12" s="1"/>
  <c r="A85" i="12"/>
  <c r="I84" i="12"/>
  <c r="J84" i="12" s="1"/>
  <c r="H84" i="12"/>
  <c r="A84" i="12"/>
  <c r="H83" i="12"/>
  <c r="I83" i="12" s="1"/>
  <c r="J83" i="12" s="1"/>
  <c r="A83" i="12"/>
  <c r="I82" i="12"/>
  <c r="J82" i="12" s="1"/>
  <c r="H82" i="12"/>
  <c r="A82" i="12"/>
  <c r="H81" i="12"/>
  <c r="I81" i="12" s="1"/>
  <c r="J81" i="12" s="1"/>
  <c r="A81" i="12"/>
  <c r="I80" i="12"/>
  <c r="J80" i="12" s="1"/>
  <c r="H80" i="12"/>
  <c r="A80" i="12"/>
  <c r="H79" i="12"/>
  <c r="I79" i="12" s="1"/>
  <c r="J79" i="12" s="1"/>
  <c r="A79" i="12"/>
  <c r="I78" i="12"/>
  <c r="J78" i="12" s="1"/>
  <c r="H78" i="12"/>
  <c r="A78" i="12"/>
  <c r="H77" i="12"/>
  <c r="I77" i="12" s="1"/>
  <c r="J77" i="12" s="1"/>
  <c r="A77" i="12"/>
  <c r="I76" i="12"/>
  <c r="J76" i="12" s="1"/>
  <c r="H76" i="12"/>
  <c r="A76" i="12"/>
  <c r="H75" i="12"/>
  <c r="I75" i="12" s="1"/>
  <c r="J75" i="12" s="1"/>
  <c r="A75" i="12"/>
  <c r="I74" i="12"/>
  <c r="J74" i="12" s="1"/>
  <c r="H74" i="12"/>
  <c r="A74" i="12"/>
  <c r="H73" i="12"/>
  <c r="I73" i="12" s="1"/>
  <c r="J73" i="12" s="1"/>
  <c r="A73" i="12"/>
  <c r="I72" i="12"/>
  <c r="J72" i="12" s="1"/>
  <c r="H72" i="12"/>
  <c r="A72" i="12"/>
  <c r="H71" i="12"/>
  <c r="I71" i="12" s="1"/>
  <c r="J71" i="12" s="1"/>
  <c r="A71" i="12"/>
  <c r="I62" i="12"/>
  <c r="J62" i="12" s="1"/>
  <c r="H62" i="12"/>
  <c r="G124" i="12" s="1"/>
  <c r="H61" i="12"/>
  <c r="G123" i="12" s="1"/>
  <c r="H60" i="12"/>
  <c r="G122" i="12" s="1"/>
  <c r="H58" i="12"/>
  <c r="G120" i="12" s="1"/>
  <c r="H57" i="12"/>
  <c r="G119" i="12" s="1"/>
  <c r="H56" i="12"/>
  <c r="G118" i="12" s="1"/>
  <c r="H55" i="12"/>
  <c r="G117" i="12" s="1"/>
  <c r="H54" i="12"/>
  <c r="G116" i="12" s="1"/>
  <c r="I52" i="12"/>
  <c r="J52" i="12" s="1"/>
  <c r="H49" i="12"/>
  <c r="H48" i="12"/>
  <c r="G109" i="12" s="1"/>
  <c r="H47" i="12"/>
  <c r="G108" i="12" s="1"/>
  <c r="H46" i="12"/>
  <c r="G114" i="12" s="1"/>
  <c r="H45" i="12"/>
  <c r="G113" i="12" s="1"/>
  <c r="H44" i="12"/>
  <c r="H43" i="12"/>
  <c r="I43" i="12" s="1"/>
  <c r="J43" i="12" s="1"/>
  <c r="H42" i="12"/>
  <c r="G107" i="12" s="1"/>
  <c r="H41" i="12"/>
  <c r="G106" i="12" s="1"/>
  <c r="H40" i="12"/>
  <c r="G104" i="12" s="1"/>
  <c r="H38" i="12"/>
  <c r="I38" i="12" s="1"/>
  <c r="J38" i="12" s="1"/>
  <c r="H37" i="12"/>
  <c r="I37" i="12" s="1"/>
  <c r="J37" i="12" s="1"/>
  <c r="H36" i="12"/>
  <c r="I36" i="12" s="1"/>
  <c r="H35" i="12"/>
  <c r="G99" i="12" s="1"/>
  <c r="H34" i="12"/>
  <c r="G98" i="12" s="1"/>
  <c r="H33" i="12"/>
  <c r="G97" i="12" s="1"/>
  <c r="H32" i="12"/>
  <c r="G96" i="12" s="1"/>
  <c r="H31" i="12"/>
  <c r="G95" i="12" s="1"/>
  <c r="H30" i="12"/>
  <c r="G94" i="12" s="1"/>
  <c r="H29" i="12"/>
  <c r="G93" i="12" s="1"/>
  <c r="H28" i="12"/>
  <c r="G92" i="12" s="1"/>
  <c r="H27" i="12"/>
  <c r="G91" i="12" s="1"/>
  <c r="H26" i="12"/>
  <c r="G90" i="12" s="1"/>
  <c r="H25" i="12"/>
  <c r="G89" i="12" s="1"/>
  <c r="H23" i="12"/>
  <c r="I23" i="12" s="1"/>
  <c r="J23" i="12" s="1"/>
  <c r="H22" i="12"/>
  <c r="I22" i="12" s="1"/>
  <c r="J22" i="12" s="1"/>
  <c r="H21" i="12"/>
  <c r="I21" i="12" s="1"/>
  <c r="J21" i="12" s="1"/>
  <c r="H20" i="12"/>
  <c r="I20" i="12" s="1"/>
  <c r="J20" i="12" s="1"/>
  <c r="H19" i="12"/>
  <c r="I19" i="12" s="1"/>
  <c r="J19" i="12" s="1"/>
  <c r="H18" i="12"/>
  <c r="I18" i="12" s="1"/>
  <c r="J18" i="12" s="1"/>
  <c r="H17" i="12"/>
  <c r="I17" i="12" s="1"/>
  <c r="J17" i="12" s="1"/>
  <c r="H16" i="12"/>
  <c r="I16" i="12" s="1"/>
  <c r="J16" i="12" s="1"/>
  <c r="H15" i="12"/>
  <c r="I15" i="12" s="1"/>
  <c r="J15" i="12" s="1"/>
  <c r="H14" i="12"/>
  <c r="I14" i="12" s="1"/>
  <c r="J14" i="12" s="1"/>
  <c r="H13" i="12"/>
  <c r="I13" i="12" s="1"/>
  <c r="J13" i="12" s="1"/>
  <c r="H12" i="12"/>
  <c r="I12" i="12" s="1"/>
  <c r="J12" i="12" s="1"/>
  <c r="H11" i="12"/>
  <c r="I11" i="12" s="1"/>
  <c r="J11" i="12" s="1"/>
  <c r="H10" i="12"/>
  <c r="I10" i="12" s="1"/>
  <c r="J10" i="12" s="1"/>
  <c r="H9" i="12"/>
  <c r="I9" i="12" s="1"/>
  <c r="J9" i="12" s="1"/>
  <c r="H8" i="12"/>
  <c r="I8" i="12" s="1"/>
  <c r="J8" i="12" s="1"/>
  <c r="H7" i="12"/>
  <c r="I7" i="12" s="1"/>
  <c r="J7" i="12" s="1"/>
  <c r="H1533" i="11"/>
  <c r="H1532" i="11"/>
  <c r="I1532" i="11" s="1"/>
  <c r="J1532" i="11" s="1"/>
  <c r="H1531" i="11"/>
  <c r="I1531" i="11" s="1"/>
  <c r="J1531" i="11" s="1"/>
  <c r="H1528" i="11"/>
  <c r="H1527" i="11"/>
  <c r="H1526" i="11"/>
  <c r="H1525" i="11"/>
  <c r="H1524" i="11"/>
  <c r="H1514" i="11"/>
  <c r="H1513" i="11"/>
  <c r="A1513" i="11"/>
  <c r="H1512" i="11"/>
  <c r="A1512" i="11"/>
  <c r="H1511" i="11"/>
  <c r="H1510" i="11"/>
  <c r="H1509" i="11"/>
  <c r="H1508" i="11"/>
  <c r="H1505" i="11"/>
  <c r="H1504" i="11"/>
  <c r="H1503" i="11"/>
  <c r="H1502" i="11"/>
  <c r="H1501" i="11"/>
  <c r="H1500" i="11"/>
  <c r="H1499" i="11"/>
  <c r="H1498" i="11"/>
  <c r="H1497" i="11"/>
  <c r="H1496" i="11"/>
  <c r="H1495" i="11"/>
  <c r="H1494" i="11"/>
  <c r="H1491" i="11"/>
  <c r="H1490" i="11"/>
  <c r="H1489" i="11"/>
  <c r="H1488" i="11"/>
  <c r="H1487" i="11"/>
  <c r="H1486" i="11"/>
  <c r="H1485" i="11"/>
  <c r="H1484" i="11"/>
  <c r="H1483" i="11"/>
  <c r="H1482" i="11"/>
  <c r="H1481" i="11"/>
  <c r="H1480" i="11"/>
  <c r="H1479" i="11"/>
  <c r="H1478" i="11"/>
  <c r="H1477" i="11"/>
  <c r="H1476" i="11"/>
  <c r="H1475" i="11"/>
  <c r="H1427" i="11"/>
  <c r="H1426" i="11"/>
  <c r="H1425" i="11"/>
  <c r="G1533" i="11" s="1"/>
  <c r="H1422" i="11"/>
  <c r="G1528" i="11" s="1"/>
  <c r="A1422" i="11"/>
  <c r="A1528" i="11" s="1"/>
  <c r="I1421" i="11"/>
  <c r="J1421" i="11" s="1"/>
  <c r="H1421" i="11"/>
  <c r="G1527" i="11" s="1"/>
  <c r="A1421" i="11"/>
  <c r="A1527" i="11" s="1"/>
  <c r="H1420" i="11"/>
  <c r="G1526" i="11" s="1"/>
  <c r="A1420" i="11"/>
  <c r="A1526" i="11" s="1"/>
  <c r="H1419" i="11"/>
  <c r="G1525" i="11" s="1"/>
  <c r="A1419" i="11"/>
  <c r="A1525" i="11" s="1"/>
  <c r="H1418" i="11"/>
  <c r="G1524" i="11" s="1"/>
  <c r="A1418" i="11"/>
  <c r="A1524" i="11" s="1"/>
  <c r="H1408" i="11"/>
  <c r="G1513" i="11" s="1"/>
  <c r="I1407" i="11"/>
  <c r="J1407" i="11" s="1"/>
  <c r="H1407" i="11"/>
  <c r="G1512" i="11" s="1"/>
  <c r="I1512" i="11" s="1"/>
  <c r="J1512" i="11" s="1"/>
  <c r="H1406" i="11"/>
  <c r="G1511" i="11" s="1"/>
  <c r="H1405" i="11"/>
  <c r="G1510" i="11" s="1"/>
  <c r="I1510" i="11" s="1"/>
  <c r="J1510" i="11" s="1"/>
  <c r="H1404" i="11"/>
  <c r="G1509" i="11" s="1"/>
  <c r="A1404" i="11"/>
  <c r="A1509" i="11" s="1"/>
  <c r="H1403" i="11"/>
  <c r="G1508" i="11" s="1"/>
  <c r="I1508" i="11" s="1"/>
  <c r="J1508" i="11" s="1"/>
  <c r="H1400" i="11"/>
  <c r="G1505" i="11" s="1"/>
  <c r="H1399" i="11"/>
  <c r="G1504" i="11" s="1"/>
  <c r="H1398" i="11"/>
  <c r="G1503" i="11" s="1"/>
  <c r="H1397" i="11"/>
  <c r="G1502" i="11" s="1"/>
  <c r="H1396" i="11"/>
  <c r="G1501" i="11" s="1"/>
  <c r="H1395" i="11"/>
  <c r="G1500" i="11" s="1"/>
  <c r="H1394" i="11"/>
  <c r="G1499" i="11" s="1"/>
  <c r="H1393" i="11"/>
  <c r="G1498" i="11" s="1"/>
  <c r="I1498" i="11" s="1"/>
  <c r="J1498" i="11" s="1"/>
  <c r="H1392" i="11"/>
  <c r="G1497" i="11" s="1"/>
  <c r="H1391" i="11"/>
  <c r="G1496" i="11" s="1"/>
  <c r="H1390" i="11"/>
  <c r="G1495" i="11" s="1"/>
  <c r="H1389" i="11"/>
  <c r="G1494" i="11" s="1"/>
  <c r="H1386" i="11"/>
  <c r="G1491" i="11" s="1"/>
  <c r="H1385" i="11"/>
  <c r="G1490" i="11" s="1"/>
  <c r="H1384" i="11"/>
  <c r="G1489" i="11" s="1"/>
  <c r="I1489" i="11" s="1"/>
  <c r="J1489" i="11" s="1"/>
  <c r="H1383" i="11"/>
  <c r="G1488" i="11" s="1"/>
  <c r="H1382" i="11"/>
  <c r="G1487" i="11" s="1"/>
  <c r="I1487" i="11" s="1"/>
  <c r="J1487" i="11" s="1"/>
  <c r="H1381" i="11"/>
  <c r="G1486" i="11" s="1"/>
  <c r="H1380" i="11"/>
  <c r="G1485" i="11" s="1"/>
  <c r="I1485" i="11" s="1"/>
  <c r="J1485" i="11" s="1"/>
  <c r="H1379" i="11"/>
  <c r="G1484" i="11" s="1"/>
  <c r="H1378" i="11"/>
  <c r="G1483" i="11" s="1"/>
  <c r="I1483" i="11" s="1"/>
  <c r="J1483" i="11" s="1"/>
  <c r="H1377" i="11"/>
  <c r="G1482" i="11" s="1"/>
  <c r="H1376" i="11"/>
  <c r="G1481" i="11" s="1"/>
  <c r="I1481" i="11" s="1"/>
  <c r="J1481" i="11" s="1"/>
  <c r="H1375" i="11"/>
  <c r="G1480" i="11" s="1"/>
  <c r="H1374" i="11"/>
  <c r="G1479" i="11" s="1"/>
  <c r="I1479" i="11" s="1"/>
  <c r="J1479" i="11" s="1"/>
  <c r="H1373" i="11"/>
  <c r="G1478" i="11" s="1"/>
  <c r="H1372" i="11"/>
  <c r="H1371" i="11"/>
  <c r="G1476" i="11" s="1"/>
  <c r="H1370" i="11"/>
  <c r="H1320" i="11"/>
  <c r="G1427" i="11" s="1"/>
  <c r="H1319" i="11"/>
  <c r="G1426" i="11" s="1"/>
  <c r="H1318" i="11"/>
  <c r="G1425" i="11" s="1"/>
  <c r="G1318" i="11"/>
  <c r="I1318" i="11" s="1"/>
  <c r="J1318" i="11" s="1"/>
  <c r="H1315" i="11"/>
  <c r="H1314" i="11"/>
  <c r="H1313" i="11"/>
  <c r="G1420" i="11" s="1"/>
  <c r="I1420" i="11" s="1"/>
  <c r="J1420" i="11" s="1"/>
  <c r="H1312" i="11"/>
  <c r="G1419" i="11" s="1"/>
  <c r="H1311" i="11"/>
  <c r="G1418" i="11" s="1"/>
  <c r="I1418" i="11" s="1"/>
  <c r="J1418" i="11" s="1"/>
  <c r="H1305" i="11"/>
  <c r="A1305" i="11"/>
  <c r="H1304" i="11"/>
  <c r="A1304" i="11"/>
  <c r="H1303" i="11"/>
  <c r="A1303" i="11"/>
  <c r="H1302" i="11"/>
  <c r="A1302" i="11"/>
  <c r="H1301" i="11"/>
  <c r="G1406" i="11" s="1"/>
  <c r="A1301" i="11"/>
  <c r="A1406" i="11" s="1"/>
  <c r="A1511" i="11" s="1"/>
  <c r="H1300" i="11"/>
  <c r="G1405" i="11" s="1"/>
  <c r="A1300" i="11"/>
  <c r="A1405" i="11" s="1"/>
  <c r="A1510" i="11" s="1"/>
  <c r="H1299" i="11"/>
  <c r="G1404" i="11" s="1"/>
  <c r="I1404" i="11" s="1"/>
  <c r="J1404" i="11" s="1"/>
  <c r="H1298" i="11"/>
  <c r="G1403" i="11" s="1"/>
  <c r="I1403" i="11" s="1"/>
  <c r="J1403" i="11" s="1"/>
  <c r="A1298" i="11"/>
  <c r="A1403" i="11" s="1"/>
  <c r="A1508" i="11" s="1"/>
  <c r="H1295" i="11"/>
  <c r="G1400" i="11" s="1"/>
  <c r="H1294" i="11"/>
  <c r="G1399" i="11" s="1"/>
  <c r="H1293" i="11"/>
  <c r="G1398" i="11" s="1"/>
  <c r="H1292" i="11"/>
  <c r="G1397" i="11" s="1"/>
  <c r="H1291" i="11"/>
  <c r="G1396" i="11" s="1"/>
  <c r="H1290" i="11"/>
  <c r="G1395" i="11" s="1"/>
  <c r="H1289" i="11"/>
  <c r="G1394" i="11" s="1"/>
  <c r="H1288" i="11"/>
  <c r="G1393" i="11" s="1"/>
  <c r="H1287" i="11"/>
  <c r="G1392" i="11" s="1"/>
  <c r="I1392" i="11" s="1"/>
  <c r="J1392" i="11" s="1"/>
  <c r="H1286" i="11"/>
  <c r="G1391" i="11" s="1"/>
  <c r="H1285" i="11"/>
  <c r="G1390" i="11" s="1"/>
  <c r="I1390" i="11" s="1"/>
  <c r="J1390" i="11" s="1"/>
  <c r="H1284" i="11"/>
  <c r="G1389" i="11" s="1"/>
  <c r="H1281" i="11"/>
  <c r="G1386" i="11" s="1"/>
  <c r="I1386" i="11" s="1"/>
  <c r="J1386" i="11" s="1"/>
  <c r="H1280" i="11"/>
  <c r="G1385" i="11" s="1"/>
  <c r="H1279" i="11"/>
  <c r="G1384" i="11" s="1"/>
  <c r="I1384" i="11" s="1"/>
  <c r="J1384" i="11" s="1"/>
  <c r="H1278" i="11"/>
  <c r="G1383" i="11" s="1"/>
  <c r="I1383" i="11" s="1"/>
  <c r="J1383" i="11" s="1"/>
  <c r="H1277" i="11"/>
  <c r="G1382" i="11" s="1"/>
  <c r="H1276" i="11"/>
  <c r="G1381" i="11" s="1"/>
  <c r="I1381" i="11" s="1"/>
  <c r="J1381" i="11" s="1"/>
  <c r="H1275" i="11"/>
  <c r="G1380" i="11" s="1"/>
  <c r="H1274" i="11"/>
  <c r="G1379" i="11" s="1"/>
  <c r="I1379" i="11" s="1"/>
  <c r="J1379" i="11" s="1"/>
  <c r="H1273" i="11"/>
  <c r="G1378" i="11" s="1"/>
  <c r="H1272" i="11"/>
  <c r="G1377" i="11" s="1"/>
  <c r="I1377" i="11" s="1"/>
  <c r="J1377" i="11" s="1"/>
  <c r="H1271" i="11"/>
  <c r="G1376" i="11" s="1"/>
  <c r="H1270" i="11"/>
  <c r="G1375" i="11" s="1"/>
  <c r="I1375" i="11" s="1"/>
  <c r="J1375" i="11" s="1"/>
  <c r="H1269" i="11"/>
  <c r="G1374" i="11" s="1"/>
  <c r="H1268" i="11"/>
  <c r="G1373" i="11" s="1"/>
  <c r="I1373" i="11" s="1"/>
  <c r="J1373" i="11" s="1"/>
  <c r="H1267" i="11"/>
  <c r="G1372" i="11" s="1"/>
  <c r="H1266" i="11"/>
  <c r="G1371" i="11" s="1"/>
  <c r="I1371" i="11" s="1"/>
  <c r="J1371" i="11" s="1"/>
  <c r="H1265" i="11"/>
  <c r="G1370" i="11" s="1"/>
  <c r="H1216" i="11"/>
  <c r="I1216" i="11" s="1"/>
  <c r="J1216" i="11" s="1"/>
  <c r="H1215" i="11"/>
  <c r="I1215" i="11" s="1"/>
  <c r="J1215" i="11" s="1"/>
  <c r="H1214" i="11"/>
  <c r="I1214" i="11" s="1"/>
  <c r="J1214" i="11" s="1"/>
  <c r="H1211" i="11"/>
  <c r="I1211" i="11" s="1"/>
  <c r="J1211" i="11" s="1"/>
  <c r="H1210" i="11"/>
  <c r="G1314" i="11" s="1"/>
  <c r="H1209" i="11"/>
  <c r="I1209" i="11" s="1"/>
  <c r="J1209" i="11" s="1"/>
  <c r="H1208" i="11"/>
  <c r="G1312" i="11" s="1"/>
  <c r="H1207" i="11"/>
  <c r="I1207" i="11" s="1"/>
  <c r="J1207" i="11" s="1"/>
  <c r="H1201" i="11"/>
  <c r="G1305" i="11" s="1"/>
  <c r="H1200" i="11"/>
  <c r="G1304" i="11" s="1"/>
  <c r="I1304" i="11" s="1"/>
  <c r="J1304" i="11" s="1"/>
  <c r="H1199" i="11"/>
  <c r="G1303" i="11" s="1"/>
  <c r="H1198" i="11"/>
  <c r="G1302" i="11" s="1"/>
  <c r="I1302" i="11" s="1"/>
  <c r="J1302" i="11" s="1"/>
  <c r="H1197" i="11"/>
  <c r="G1301" i="11" s="1"/>
  <c r="H1196" i="11"/>
  <c r="G1300" i="11" s="1"/>
  <c r="I1300" i="11" s="1"/>
  <c r="J1300" i="11" s="1"/>
  <c r="H1195" i="11"/>
  <c r="G1298" i="11" s="1"/>
  <c r="I1298" i="11" s="1"/>
  <c r="J1298" i="11" s="1"/>
  <c r="H1192" i="11"/>
  <c r="I1192" i="11" s="1"/>
  <c r="J1192" i="11" s="1"/>
  <c r="H1191" i="11"/>
  <c r="G1294" i="11" s="1"/>
  <c r="I1294" i="11" s="1"/>
  <c r="J1294" i="11" s="1"/>
  <c r="H1190" i="11"/>
  <c r="G1293" i="11" s="1"/>
  <c r="H1189" i="11"/>
  <c r="G1292" i="11" s="1"/>
  <c r="I1292" i="11" s="1"/>
  <c r="J1292" i="11" s="1"/>
  <c r="H1188" i="11"/>
  <c r="G1291" i="11" s="1"/>
  <c r="H1187" i="11"/>
  <c r="G1290" i="11" s="1"/>
  <c r="I1290" i="11" s="1"/>
  <c r="J1290" i="11" s="1"/>
  <c r="H1186" i="11"/>
  <c r="G1289" i="11" s="1"/>
  <c r="H1185" i="11"/>
  <c r="G1288" i="11" s="1"/>
  <c r="I1288" i="11" s="1"/>
  <c r="J1288" i="11" s="1"/>
  <c r="H1184" i="11"/>
  <c r="G1287" i="11" s="1"/>
  <c r="H1183" i="11"/>
  <c r="G1286" i="11" s="1"/>
  <c r="I1286" i="11" s="1"/>
  <c r="J1286" i="11" s="1"/>
  <c r="H1182" i="11"/>
  <c r="G1285" i="11" s="1"/>
  <c r="H1181" i="11"/>
  <c r="G1284" i="11" s="1"/>
  <c r="I1284" i="11" s="1"/>
  <c r="J1284" i="11" s="1"/>
  <c r="H1178" i="11"/>
  <c r="G1281" i="11" s="1"/>
  <c r="H1177" i="11"/>
  <c r="G1280" i="11" s="1"/>
  <c r="I1280" i="11" s="1"/>
  <c r="J1280" i="11" s="1"/>
  <c r="H1176" i="11"/>
  <c r="G1279" i="11" s="1"/>
  <c r="H1175" i="11"/>
  <c r="G1278" i="11" s="1"/>
  <c r="I1278" i="11" s="1"/>
  <c r="J1278" i="11" s="1"/>
  <c r="H1174" i="11"/>
  <c r="G1277" i="11" s="1"/>
  <c r="H1173" i="11"/>
  <c r="G1276" i="11" s="1"/>
  <c r="I1276" i="11" s="1"/>
  <c r="J1276" i="11" s="1"/>
  <c r="H1172" i="11"/>
  <c r="G1275" i="11" s="1"/>
  <c r="H1171" i="11"/>
  <c r="G1274" i="11" s="1"/>
  <c r="I1274" i="11" s="1"/>
  <c r="J1274" i="11" s="1"/>
  <c r="H1170" i="11"/>
  <c r="G1273" i="11" s="1"/>
  <c r="H1169" i="11"/>
  <c r="G1272" i="11" s="1"/>
  <c r="I1272" i="11" s="1"/>
  <c r="J1272" i="11" s="1"/>
  <c r="H1168" i="11"/>
  <c r="G1271" i="11" s="1"/>
  <c r="H1167" i="11"/>
  <c r="G1270" i="11" s="1"/>
  <c r="H1166" i="11"/>
  <c r="G1269" i="11" s="1"/>
  <c r="I1269" i="11" s="1"/>
  <c r="J1269" i="11" s="1"/>
  <c r="H1165" i="11"/>
  <c r="G1268" i="11" s="1"/>
  <c r="H1164" i="11"/>
  <c r="G1267" i="11" s="1"/>
  <c r="I1267" i="11" s="1"/>
  <c r="J1267" i="11" s="1"/>
  <c r="H1163" i="11"/>
  <c r="G1266" i="11" s="1"/>
  <c r="H1162" i="11"/>
  <c r="G1265" i="11" s="1"/>
  <c r="H1114" i="11"/>
  <c r="H1113" i="11"/>
  <c r="H1112" i="11"/>
  <c r="H1109" i="11"/>
  <c r="H1108" i="11"/>
  <c r="H1107" i="11"/>
  <c r="H1106" i="11"/>
  <c r="H1105" i="11"/>
  <c r="H1100" i="11"/>
  <c r="A1100" i="11"/>
  <c r="H1099" i="11"/>
  <c r="A1099" i="11"/>
  <c r="H1098" i="11"/>
  <c r="A1098" i="11"/>
  <c r="H1097" i="11"/>
  <c r="H1096" i="11"/>
  <c r="H1095" i="11"/>
  <c r="H1094" i="11"/>
  <c r="H1093" i="11"/>
  <c r="A1093" i="11"/>
  <c r="H1090" i="11"/>
  <c r="H1089" i="11"/>
  <c r="H1088" i="11"/>
  <c r="H1087" i="11"/>
  <c r="H1086" i="11"/>
  <c r="H1085" i="11"/>
  <c r="H1084" i="11"/>
  <c r="H1083" i="11"/>
  <c r="H1082" i="11"/>
  <c r="H1081" i="11"/>
  <c r="H1080" i="11"/>
  <c r="H1079" i="11"/>
  <c r="H1078" i="11"/>
  <c r="H1075" i="11"/>
  <c r="G1178" i="11" s="1"/>
  <c r="I1178" i="11" s="1"/>
  <c r="J1178" i="11" s="1"/>
  <c r="A1075" i="11"/>
  <c r="A1178" i="11" s="1"/>
  <c r="A1281" i="11" s="1"/>
  <c r="A1386" i="11" s="1"/>
  <c r="A1491" i="11" s="1"/>
  <c r="H1074" i="11"/>
  <c r="G1177" i="11" s="1"/>
  <c r="H1073" i="11"/>
  <c r="G1176" i="11" s="1"/>
  <c r="I1176" i="11" s="1"/>
  <c r="J1176" i="11" s="1"/>
  <c r="H1072" i="11"/>
  <c r="G1175" i="11" s="1"/>
  <c r="H1071" i="11"/>
  <c r="G1174" i="11" s="1"/>
  <c r="I1174" i="11" s="1"/>
  <c r="J1174" i="11" s="1"/>
  <c r="H1070" i="11"/>
  <c r="G1173" i="11" s="1"/>
  <c r="H1069" i="11"/>
  <c r="G1172" i="11" s="1"/>
  <c r="I1172" i="11" s="1"/>
  <c r="J1172" i="11" s="1"/>
  <c r="H1068" i="11"/>
  <c r="G1171" i="11" s="1"/>
  <c r="H1067" i="11"/>
  <c r="G1170" i="11" s="1"/>
  <c r="I1170" i="11" s="1"/>
  <c r="J1170" i="11" s="1"/>
  <c r="H1066" i="11"/>
  <c r="G1169" i="11" s="1"/>
  <c r="H1065" i="11"/>
  <c r="G1168" i="11" s="1"/>
  <c r="I1168" i="11" s="1"/>
  <c r="J1168" i="11" s="1"/>
  <c r="H1064" i="11"/>
  <c r="G1167" i="11" s="1"/>
  <c r="H1063" i="11"/>
  <c r="G1166" i="11" s="1"/>
  <c r="I1166" i="11" s="1"/>
  <c r="J1166" i="11" s="1"/>
  <c r="H1062" i="11"/>
  <c r="G1165" i="11" s="1"/>
  <c r="H1061" i="11"/>
  <c r="G1164" i="11" s="1"/>
  <c r="I1164" i="11" s="1"/>
  <c r="J1164" i="11" s="1"/>
  <c r="H1060" i="11"/>
  <c r="G1163" i="11" s="1"/>
  <c r="H1059" i="11"/>
  <c r="G1162" i="11" s="1"/>
  <c r="I1162" i="11" s="1"/>
  <c r="J1162" i="11" s="1"/>
  <c r="H1011" i="11"/>
  <c r="G1114" i="11" s="1"/>
  <c r="H1010" i="11"/>
  <c r="G1113" i="11" s="1"/>
  <c r="H1009" i="11"/>
  <c r="G1112" i="11" s="1"/>
  <c r="H1006" i="11"/>
  <c r="G1109" i="11" s="1"/>
  <c r="H1005" i="11"/>
  <c r="G1108" i="11" s="1"/>
  <c r="H1004" i="11"/>
  <c r="G1107" i="11" s="1"/>
  <c r="H1003" i="11"/>
  <c r="G1106" i="11" s="1"/>
  <c r="H1002" i="11"/>
  <c r="G1105" i="11" s="1"/>
  <c r="H997" i="11"/>
  <c r="G1100" i="11" s="1"/>
  <c r="H996" i="11"/>
  <c r="G1099" i="11" s="1"/>
  <c r="I1099" i="11" s="1"/>
  <c r="J1099" i="11" s="1"/>
  <c r="H995" i="11"/>
  <c r="H994" i="11"/>
  <c r="G1098" i="11" s="1"/>
  <c r="H993" i="11"/>
  <c r="G1097" i="11" s="1"/>
  <c r="I1097" i="11" s="1"/>
  <c r="J1097" i="11" s="1"/>
  <c r="A993" i="11"/>
  <c r="A1097" i="11" s="1"/>
  <c r="H992" i="11"/>
  <c r="G1096" i="11" s="1"/>
  <c r="H991" i="11"/>
  <c r="G1095" i="11" s="1"/>
  <c r="I1095" i="11" s="1"/>
  <c r="J1095" i="11" s="1"/>
  <c r="H990" i="11"/>
  <c r="G1094" i="11" s="1"/>
  <c r="H989" i="11"/>
  <c r="G1093" i="11" s="1"/>
  <c r="I1093" i="11" s="1"/>
  <c r="J1093" i="11" s="1"/>
  <c r="H986" i="11"/>
  <c r="G1090" i="11" s="1"/>
  <c r="I1090" i="11" s="1"/>
  <c r="J1090" i="11" s="1"/>
  <c r="H985" i="11"/>
  <c r="G1089" i="11" s="1"/>
  <c r="H984" i="11"/>
  <c r="G1088" i="11" s="1"/>
  <c r="I1088" i="11" s="1"/>
  <c r="J1088" i="11" s="1"/>
  <c r="H983" i="11"/>
  <c r="G1087" i="11" s="1"/>
  <c r="H982" i="11"/>
  <c r="G1086" i="11" s="1"/>
  <c r="I1086" i="11" s="1"/>
  <c r="J1086" i="11" s="1"/>
  <c r="H981" i="11"/>
  <c r="G1085" i="11" s="1"/>
  <c r="H980" i="11"/>
  <c r="G1084" i="11" s="1"/>
  <c r="I1084" i="11" s="1"/>
  <c r="J1084" i="11" s="1"/>
  <c r="H979" i="11"/>
  <c r="G1083" i="11" s="1"/>
  <c r="H978" i="11"/>
  <c r="G1082" i="11" s="1"/>
  <c r="H977" i="11"/>
  <c r="G1081" i="11" s="1"/>
  <c r="H976" i="11"/>
  <c r="G1080" i="11" s="1"/>
  <c r="H975" i="11"/>
  <c r="G1079" i="11" s="1"/>
  <c r="H974" i="11"/>
  <c r="G1078" i="11" s="1"/>
  <c r="H971" i="11"/>
  <c r="G1075" i="11" s="1"/>
  <c r="H970" i="11"/>
  <c r="H969" i="11"/>
  <c r="G1073" i="11" s="1"/>
  <c r="H968" i="11"/>
  <c r="H967" i="11"/>
  <c r="G1071" i="11" s="1"/>
  <c r="H966" i="11"/>
  <c r="H965" i="11"/>
  <c r="G1069" i="11" s="1"/>
  <c r="H964" i="11"/>
  <c r="H963" i="11"/>
  <c r="G1067" i="11" s="1"/>
  <c r="A963" i="11"/>
  <c r="A1067" i="11" s="1"/>
  <c r="A1170" i="11" s="1"/>
  <c r="A1273" i="11" s="1"/>
  <c r="A1378" i="11" s="1"/>
  <c r="A1483" i="11" s="1"/>
  <c r="H962" i="11"/>
  <c r="H961" i="11"/>
  <c r="G1065" i="11" s="1"/>
  <c r="A961" i="11"/>
  <c r="A1065" i="11" s="1"/>
  <c r="A1168" i="11" s="1"/>
  <c r="A1271" i="11" s="1"/>
  <c r="A1376" i="11" s="1"/>
  <c r="A1481" i="11" s="1"/>
  <c r="H960" i="11"/>
  <c r="H959" i="11"/>
  <c r="G1063" i="11" s="1"/>
  <c r="H958" i="11"/>
  <c r="H957" i="11"/>
  <c r="G1061" i="11" s="1"/>
  <c r="H956" i="11"/>
  <c r="F955" i="11"/>
  <c r="E955" i="11"/>
  <c r="D955" i="11"/>
  <c r="C955" i="11"/>
  <c r="H955" i="11" s="1"/>
  <c r="H907" i="11"/>
  <c r="I907" i="11" s="1"/>
  <c r="J907" i="11" s="1"/>
  <c r="H906" i="11"/>
  <c r="G1010" i="11" s="1"/>
  <c r="H905" i="11"/>
  <c r="H902" i="11"/>
  <c r="H901" i="11"/>
  <c r="G1005" i="11" s="1"/>
  <c r="I1005" i="11" s="1"/>
  <c r="J1005" i="11" s="1"/>
  <c r="H900" i="11"/>
  <c r="G1004" i="11" s="1"/>
  <c r="H899" i="11"/>
  <c r="G1003" i="11" s="1"/>
  <c r="I1003" i="11" s="1"/>
  <c r="J1003" i="11" s="1"/>
  <c r="H898" i="11"/>
  <c r="G1002" i="11" s="1"/>
  <c r="H891" i="11"/>
  <c r="G993" i="11" s="1"/>
  <c r="H890" i="11"/>
  <c r="G992" i="11" s="1"/>
  <c r="I992" i="11" s="1"/>
  <c r="J992" i="11" s="1"/>
  <c r="A890" i="11"/>
  <c r="A992" i="11" s="1"/>
  <c r="A1096" i="11" s="1"/>
  <c r="H889" i="11"/>
  <c r="G991" i="11" s="1"/>
  <c r="H888" i="11"/>
  <c r="G990" i="11" s="1"/>
  <c r="I990" i="11" s="1"/>
  <c r="J990" i="11" s="1"/>
  <c r="H887" i="11"/>
  <c r="G989" i="11" s="1"/>
  <c r="H884" i="11"/>
  <c r="H883" i="11"/>
  <c r="I883" i="11" s="1"/>
  <c r="J883" i="11" s="1"/>
  <c r="H882" i="11"/>
  <c r="G986" i="11" s="1"/>
  <c r="I986" i="11" s="1"/>
  <c r="J986" i="11" s="1"/>
  <c r="H881" i="11"/>
  <c r="G985" i="11" s="1"/>
  <c r="H880" i="11"/>
  <c r="G984" i="11" s="1"/>
  <c r="I984" i="11" s="1"/>
  <c r="J984" i="11" s="1"/>
  <c r="H879" i="11"/>
  <c r="G983" i="11" s="1"/>
  <c r="A879" i="11"/>
  <c r="A983" i="11" s="1"/>
  <c r="A1087" i="11" s="1"/>
  <c r="A1189" i="11" s="1"/>
  <c r="A1292" i="11" s="1"/>
  <c r="A1397" i="11" s="1"/>
  <c r="A1502" i="11" s="1"/>
  <c r="H878" i="11"/>
  <c r="G982" i="11" s="1"/>
  <c r="I982" i="11" s="1"/>
  <c r="J982" i="11" s="1"/>
  <c r="H877" i="11"/>
  <c r="G981" i="11" s="1"/>
  <c r="H876" i="11"/>
  <c r="G980" i="11" s="1"/>
  <c r="I980" i="11" s="1"/>
  <c r="J980" i="11" s="1"/>
  <c r="H875" i="11"/>
  <c r="G979" i="11" s="1"/>
  <c r="H874" i="11"/>
  <c r="G978" i="11" s="1"/>
  <c r="I978" i="11" s="1"/>
  <c r="J978" i="11" s="1"/>
  <c r="H873" i="11"/>
  <c r="G977" i="11" s="1"/>
  <c r="H872" i="11"/>
  <c r="G976" i="11" s="1"/>
  <c r="I976" i="11" s="1"/>
  <c r="J976" i="11" s="1"/>
  <c r="H871" i="11"/>
  <c r="G975" i="11" s="1"/>
  <c r="H870" i="11"/>
  <c r="G974" i="11" s="1"/>
  <c r="I974" i="11" s="1"/>
  <c r="J974" i="11" s="1"/>
  <c r="H867" i="11"/>
  <c r="G971" i="11" s="1"/>
  <c r="H866" i="11"/>
  <c r="G970" i="11" s="1"/>
  <c r="H865" i="11"/>
  <c r="G969" i="11" s="1"/>
  <c r="I969" i="11" s="1"/>
  <c r="J969" i="11" s="1"/>
  <c r="H864" i="11"/>
  <c r="G968" i="11" s="1"/>
  <c r="H863" i="11"/>
  <c r="G967" i="11" s="1"/>
  <c r="I967" i="11" s="1"/>
  <c r="J967" i="11" s="1"/>
  <c r="H862" i="11"/>
  <c r="G966" i="11" s="1"/>
  <c r="H861" i="11"/>
  <c r="G965" i="11" s="1"/>
  <c r="I965" i="11" s="1"/>
  <c r="J965" i="11" s="1"/>
  <c r="H860" i="11"/>
  <c r="G964" i="11" s="1"/>
  <c r="H859" i="11"/>
  <c r="G963" i="11" s="1"/>
  <c r="I963" i="11" s="1"/>
  <c r="J963" i="11" s="1"/>
  <c r="H858" i="11"/>
  <c r="G962" i="11" s="1"/>
  <c r="H857" i="11"/>
  <c r="G961" i="11" s="1"/>
  <c r="I961" i="11" s="1"/>
  <c r="J961" i="11" s="1"/>
  <c r="H856" i="11"/>
  <c r="G960" i="11" s="1"/>
  <c r="H855" i="11"/>
  <c r="G959" i="11" s="1"/>
  <c r="I959" i="11" s="1"/>
  <c r="J959" i="11" s="1"/>
  <c r="H854" i="11"/>
  <c r="G958" i="11" s="1"/>
  <c r="H853" i="11"/>
  <c r="G957" i="11" s="1"/>
  <c r="I957" i="11" s="1"/>
  <c r="J957" i="11" s="1"/>
  <c r="H852" i="11"/>
  <c r="G956" i="11" s="1"/>
  <c r="H851" i="11"/>
  <c r="G955" i="11" s="1"/>
  <c r="H806" i="11"/>
  <c r="I806" i="11" s="1"/>
  <c r="J806" i="11" s="1"/>
  <c r="H805" i="11"/>
  <c r="I805" i="11" s="1"/>
  <c r="J805" i="11" s="1"/>
  <c r="H804" i="11"/>
  <c r="I804" i="11" s="1"/>
  <c r="J804" i="11" s="1"/>
  <c r="H801" i="11"/>
  <c r="I801" i="11" s="1"/>
  <c r="J801" i="11" s="1"/>
  <c r="H800" i="11"/>
  <c r="I800" i="11" s="1"/>
  <c r="J800" i="11" s="1"/>
  <c r="H799" i="11"/>
  <c r="I799" i="11" s="1"/>
  <c r="J799" i="11" s="1"/>
  <c r="H798" i="11"/>
  <c r="I798" i="11" s="1"/>
  <c r="J798" i="11" s="1"/>
  <c r="H797" i="11"/>
  <c r="I797" i="11" s="1"/>
  <c r="J797" i="11" s="1"/>
  <c r="H788" i="11"/>
  <c r="I788" i="11" s="1"/>
  <c r="J788" i="11" s="1"/>
  <c r="H787" i="11"/>
  <c r="H786" i="11"/>
  <c r="I786" i="11" s="1"/>
  <c r="J786" i="11" s="1"/>
  <c r="H785" i="11"/>
  <c r="I785" i="11" s="1"/>
  <c r="J785" i="11" s="1"/>
  <c r="H784" i="11"/>
  <c r="I784" i="11" s="1"/>
  <c r="J784" i="11" s="1"/>
  <c r="H781" i="11"/>
  <c r="I781" i="11" s="1"/>
  <c r="J781" i="11" s="1"/>
  <c r="H780" i="11"/>
  <c r="I780" i="11" s="1"/>
  <c r="J780" i="11" s="1"/>
  <c r="H779" i="11"/>
  <c r="I779" i="11" s="1"/>
  <c r="J779" i="11" s="1"/>
  <c r="H778" i="11"/>
  <c r="I778" i="11" s="1"/>
  <c r="J778" i="11" s="1"/>
  <c r="H777" i="11"/>
  <c r="I776" i="11"/>
  <c r="J776" i="11" s="1"/>
  <c r="H776" i="11"/>
  <c r="I775" i="11"/>
  <c r="J775" i="11" s="1"/>
  <c r="H775" i="11"/>
  <c r="I774" i="11"/>
  <c r="J774" i="11" s="1"/>
  <c r="H774" i="11"/>
  <c r="I773" i="11"/>
  <c r="J773" i="11" s="1"/>
  <c r="H773" i="11"/>
  <c r="I772" i="11"/>
  <c r="J772" i="11" s="1"/>
  <c r="H772" i="11"/>
  <c r="I771" i="11"/>
  <c r="J771" i="11" s="1"/>
  <c r="H771" i="11"/>
  <c r="I770" i="11"/>
  <c r="J770" i="11" s="1"/>
  <c r="H770" i="11"/>
  <c r="I769" i="11"/>
  <c r="J769" i="11" s="1"/>
  <c r="H769" i="11"/>
  <c r="I768" i="11"/>
  <c r="J768" i="11" s="1"/>
  <c r="H768" i="11"/>
  <c r="I765" i="11"/>
  <c r="J765" i="11" s="1"/>
  <c r="H765" i="11"/>
  <c r="I764" i="11"/>
  <c r="J764" i="11" s="1"/>
  <c r="H764" i="11"/>
  <c r="I763" i="11"/>
  <c r="J763" i="11" s="1"/>
  <c r="H763" i="11"/>
  <c r="I762" i="11"/>
  <c r="J762" i="11" s="1"/>
  <c r="H762" i="11"/>
  <c r="I761" i="11"/>
  <c r="J761" i="11" s="1"/>
  <c r="H761" i="11"/>
  <c r="I760" i="11"/>
  <c r="J760" i="11" s="1"/>
  <c r="H760" i="11"/>
  <c r="I759" i="11"/>
  <c r="J759" i="11" s="1"/>
  <c r="H759" i="11"/>
  <c r="I758" i="11"/>
  <c r="J758" i="11" s="1"/>
  <c r="H758" i="11"/>
  <c r="I757" i="11"/>
  <c r="J757" i="11" s="1"/>
  <c r="H757" i="11"/>
  <c r="I756" i="11"/>
  <c r="J756" i="11" s="1"/>
  <c r="H756" i="11"/>
  <c r="I755" i="11"/>
  <c r="J755" i="11" s="1"/>
  <c r="H755" i="11"/>
  <c r="I754" i="11"/>
  <c r="J754" i="11" s="1"/>
  <c r="H754" i="11"/>
  <c r="I753" i="11"/>
  <c r="J753" i="11" s="1"/>
  <c r="H753" i="11"/>
  <c r="I752" i="11"/>
  <c r="J752" i="11" s="1"/>
  <c r="H752" i="11"/>
  <c r="I751" i="11"/>
  <c r="J751" i="11" s="1"/>
  <c r="H751" i="11"/>
  <c r="I750" i="11"/>
  <c r="J750" i="11" s="1"/>
  <c r="H750" i="11"/>
  <c r="I749" i="11"/>
  <c r="J749" i="11" s="1"/>
  <c r="H749" i="11"/>
  <c r="I700" i="11"/>
  <c r="J700" i="11" s="1"/>
  <c r="H700" i="11"/>
  <c r="I699" i="11"/>
  <c r="J699" i="11" s="1"/>
  <c r="H699" i="11"/>
  <c r="I698" i="11"/>
  <c r="J698" i="11" s="1"/>
  <c r="H698" i="11"/>
  <c r="I695" i="11"/>
  <c r="J695" i="11" s="1"/>
  <c r="H695" i="11"/>
  <c r="I694" i="11"/>
  <c r="J694" i="11" s="1"/>
  <c r="H694" i="11"/>
  <c r="I693" i="11"/>
  <c r="J693" i="11" s="1"/>
  <c r="H693" i="11"/>
  <c r="I692" i="11"/>
  <c r="J692" i="11" s="1"/>
  <c r="H692" i="11"/>
  <c r="I691" i="11"/>
  <c r="J691" i="11" s="1"/>
  <c r="H691" i="11"/>
  <c r="I682" i="11"/>
  <c r="J682" i="11" s="1"/>
  <c r="H682" i="11"/>
  <c r="I681" i="11"/>
  <c r="J681" i="11" s="1"/>
  <c r="H681" i="11"/>
  <c r="I680" i="11"/>
  <c r="J680" i="11" s="1"/>
  <c r="H680" i="11"/>
  <c r="I679" i="11"/>
  <c r="J679" i="11" s="1"/>
  <c r="H679" i="11"/>
  <c r="I676" i="11"/>
  <c r="J676" i="11" s="1"/>
  <c r="H676" i="11"/>
  <c r="I675" i="11"/>
  <c r="J675" i="11" s="1"/>
  <c r="H675" i="11"/>
  <c r="I674" i="11"/>
  <c r="J674" i="11" s="1"/>
  <c r="H674" i="11"/>
  <c r="I673" i="11"/>
  <c r="J673" i="11" s="1"/>
  <c r="H673" i="11"/>
  <c r="I672" i="11"/>
  <c r="J672" i="11" s="1"/>
  <c r="H672" i="11"/>
  <c r="I671" i="11"/>
  <c r="J671" i="11" s="1"/>
  <c r="H671" i="11"/>
  <c r="I670" i="11"/>
  <c r="J670" i="11" s="1"/>
  <c r="H670" i="11"/>
  <c r="I669" i="11"/>
  <c r="J669" i="11" s="1"/>
  <c r="H669" i="11"/>
  <c r="I668" i="11"/>
  <c r="J668" i="11" s="1"/>
  <c r="H668" i="11"/>
  <c r="I667" i="11"/>
  <c r="J667" i="11" s="1"/>
  <c r="H667" i="11"/>
  <c r="I666" i="11"/>
  <c r="J666" i="11" s="1"/>
  <c r="H666" i="11"/>
  <c r="I665" i="11"/>
  <c r="J665" i="11" s="1"/>
  <c r="H665" i="11"/>
  <c r="I664" i="11"/>
  <c r="J664" i="11" s="1"/>
  <c r="H664" i="11"/>
  <c r="I661" i="11"/>
  <c r="J661" i="11" s="1"/>
  <c r="H661" i="11"/>
  <c r="I660" i="11"/>
  <c r="J660" i="11" s="1"/>
  <c r="H660" i="11"/>
  <c r="I659" i="11"/>
  <c r="J659" i="11" s="1"/>
  <c r="H659" i="11"/>
  <c r="I658" i="11"/>
  <c r="J658" i="11" s="1"/>
  <c r="H658" i="11"/>
  <c r="I657" i="11"/>
  <c r="J657" i="11" s="1"/>
  <c r="H657" i="11"/>
  <c r="I656" i="11"/>
  <c r="J656" i="11" s="1"/>
  <c r="H656" i="11"/>
  <c r="I655" i="11"/>
  <c r="J655" i="11" s="1"/>
  <c r="H655" i="11"/>
  <c r="I654" i="11"/>
  <c r="J654" i="11" s="1"/>
  <c r="H654" i="11"/>
  <c r="I653" i="11"/>
  <c r="J653" i="11" s="1"/>
  <c r="H653" i="11"/>
  <c r="I652" i="11"/>
  <c r="J652" i="11" s="1"/>
  <c r="H652" i="11"/>
  <c r="I651" i="11"/>
  <c r="J651" i="11" s="1"/>
  <c r="H651" i="11"/>
  <c r="I650" i="11"/>
  <c r="J650" i="11" s="1"/>
  <c r="H650" i="11"/>
  <c r="I649" i="11"/>
  <c r="J649" i="11" s="1"/>
  <c r="H649" i="11"/>
  <c r="I648" i="11"/>
  <c r="J648" i="11" s="1"/>
  <c r="H648" i="11"/>
  <c r="I647" i="11"/>
  <c r="J647" i="11" s="1"/>
  <c r="H647" i="11"/>
  <c r="I646" i="11"/>
  <c r="J646" i="11" s="1"/>
  <c r="H646" i="11"/>
  <c r="F645" i="11"/>
  <c r="E645" i="11"/>
  <c r="D645" i="11"/>
  <c r="C645" i="11"/>
  <c r="H645" i="11" s="1"/>
  <c r="I645" i="11" s="1"/>
  <c r="J645" i="11" s="1"/>
  <c r="H596" i="11"/>
  <c r="H595" i="11"/>
  <c r="H594" i="11"/>
  <c r="H591" i="11"/>
  <c r="H590" i="11"/>
  <c r="H589" i="11"/>
  <c r="H588" i="11"/>
  <c r="H587" i="11"/>
  <c r="H580" i="11"/>
  <c r="A580" i="11"/>
  <c r="A682" i="11" s="1"/>
  <c r="A788" i="11" s="1"/>
  <c r="H579" i="11"/>
  <c r="H578" i="11"/>
  <c r="H577" i="11"/>
  <c r="I577" i="11" s="1"/>
  <c r="J577" i="11" s="1"/>
  <c r="H576" i="11"/>
  <c r="H573" i="11"/>
  <c r="I573" i="11" s="1"/>
  <c r="J573" i="11" s="1"/>
  <c r="H572" i="11"/>
  <c r="A572" i="11"/>
  <c r="A675" i="11" s="1"/>
  <c r="A780" i="11" s="1"/>
  <c r="A882" i="11" s="1"/>
  <c r="A986" i="11" s="1"/>
  <c r="A1090" i="11" s="1"/>
  <c r="A1192" i="11" s="1"/>
  <c r="A1295" i="11" s="1"/>
  <c r="A1400" i="11" s="1"/>
  <c r="A1505" i="11" s="1"/>
  <c r="H571" i="11"/>
  <c r="H570" i="11"/>
  <c r="I570" i="11" s="1"/>
  <c r="J570" i="11" s="1"/>
  <c r="H569" i="11"/>
  <c r="H568" i="11"/>
  <c r="I568" i="11" s="1"/>
  <c r="J568" i="11" s="1"/>
  <c r="H567" i="11"/>
  <c r="H566" i="11"/>
  <c r="I566" i="11" s="1"/>
  <c r="J566" i="11" s="1"/>
  <c r="H565" i="11"/>
  <c r="H564" i="11"/>
  <c r="I564" i="11" s="1"/>
  <c r="J564" i="11" s="1"/>
  <c r="H563" i="11"/>
  <c r="H562" i="11"/>
  <c r="H561" i="11"/>
  <c r="H560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C541" i="11"/>
  <c r="H541" i="11" s="1"/>
  <c r="H492" i="11"/>
  <c r="G596" i="11" s="1"/>
  <c r="I596" i="11" s="1"/>
  <c r="J596" i="11" s="1"/>
  <c r="H491" i="11"/>
  <c r="G595" i="11" s="1"/>
  <c r="H490" i="11"/>
  <c r="G594" i="11" s="1"/>
  <c r="I594" i="11" s="1"/>
  <c r="J594" i="11" s="1"/>
  <c r="H487" i="11"/>
  <c r="G591" i="11" s="1"/>
  <c r="H486" i="11"/>
  <c r="G590" i="11" s="1"/>
  <c r="I590" i="11" s="1"/>
  <c r="J590" i="11" s="1"/>
  <c r="H485" i="11"/>
  <c r="G589" i="11" s="1"/>
  <c r="H484" i="11"/>
  <c r="G588" i="11" s="1"/>
  <c r="I588" i="11" s="1"/>
  <c r="J588" i="11" s="1"/>
  <c r="H483" i="11"/>
  <c r="G587" i="11" s="1"/>
  <c r="H477" i="11"/>
  <c r="G580" i="11" s="1"/>
  <c r="I580" i="11" s="1"/>
  <c r="J580" i="11" s="1"/>
  <c r="I476" i="11"/>
  <c r="J476" i="11" s="1"/>
  <c r="H476" i="11"/>
  <c r="G579" i="11" s="1"/>
  <c r="A476" i="11"/>
  <c r="A579" i="11" s="1"/>
  <c r="I475" i="11"/>
  <c r="J475" i="11" s="1"/>
  <c r="H475" i="11"/>
  <c r="G578" i="11" s="1"/>
  <c r="I578" i="11" s="1"/>
  <c r="J578" i="11" s="1"/>
  <c r="I474" i="11"/>
  <c r="J474" i="11" s="1"/>
  <c r="H474" i="11"/>
  <c r="G577" i="11" s="1"/>
  <c r="I473" i="11"/>
  <c r="J473" i="11" s="1"/>
  <c r="H473" i="11"/>
  <c r="G576" i="11" s="1"/>
  <c r="I576" i="11" s="1"/>
  <c r="J576" i="11" s="1"/>
  <c r="I470" i="11"/>
  <c r="J470" i="11" s="1"/>
  <c r="H470" i="11"/>
  <c r="G573" i="11" s="1"/>
  <c r="A470" i="11"/>
  <c r="A573" i="11" s="1"/>
  <c r="A676" i="11" s="1"/>
  <c r="A781" i="11" s="1"/>
  <c r="A883" i="11" s="1"/>
  <c r="H469" i="11"/>
  <c r="G572" i="11" s="1"/>
  <c r="I572" i="11" s="1"/>
  <c r="J572" i="11" s="1"/>
  <c r="H468" i="11"/>
  <c r="G571" i="11" s="1"/>
  <c r="H467" i="11"/>
  <c r="G570" i="11" s="1"/>
  <c r="H466" i="11"/>
  <c r="G569" i="11" s="1"/>
  <c r="H465" i="11"/>
  <c r="G568" i="11" s="1"/>
  <c r="H464" i="11"/>
  <c r="G567" i="11" s="1"/>
  <c r="H463" i="11"/>
  <c r="G566" i="11" s="1"/>
  <c r="H462" i="11"/>
  <c r="G565" i="11" s="1"/>
  <c r="I565" i="11" s="1"/>
  <c r="J565" i="11" s="1"/>
  <c r="H461" i="11"/>
  <c r="G564" i="11" s="1"/>
  <c r="H460" i="11"/>
  <c r="G563" i="11" s="1"/>
  <c r="I563" i="11" s="1"/>
  <c r="J563" i="11" s="1"/>
  <c r="A460" i="11"/>
  <c r="A563" i="11" s="1"/>
  <c r="A667" i="11" s="1"/>
  <c r="A771" i="11" s="1"/>
  <c r="A873" i="11" s="1"/>
  <c r="A977" i="11" s="1"/>
  <c r="A1081" i="11" s="1"/>
  <c r="H459" i="11"/>
  <c r="G562" i="11" s="1"/>
  <c r="A459" i="11"/>
  <c r="A562" i="11" s="1"/>
  <c r="A666" i="11" s="1"/>
  <c r="A770" i="11" s="1"/>
  <c r="A872" i="11" s="1"/>
  <c r="A976" i="11" s="1"/>
  <c r="A1080" i="11" s="1"/>
  <c r="A1183" i="11" s="1"/>
  <c r="A1286" i="11" s="1"/>
  <c r="A1391" i="11" s="1"/>
  <c r="A1496" i="11" s="1"/>
  <c r="H458" i="11"/>
  <c r="G561" i="11" s="1"/>
  <c r="H457" i="11"/>
  <c r="G560" i="11" s="1"/>
  <c r="H454" i="11"/>
  <c r="G557" i="11" s="1"/>
  <c r="H453" i="11"/>
  <c r="G556" i="11" s="1"/>
  <c r="H452" i="11"/>
  <c r="G555" i="11" s="1"/>
  <c r="I555" i="11" s="1"/>
  <c r="J555" i="11" s="1"/>
  <c r="H451" i="11"/>
  <c r="G554" i="11" s="1"/>
  <c r="H450" i="11"/>
  <c r="G553" i="11" s="1"/>
  <c r="H449" i="11"/>
  <c r="G552" i="11" s="1"/>
  <c r="H448" i="11"/>
  <c r="G551" i="11" s="1"/>
  <c r="H447" i="11"/>
  <c r="G550" i="11" s="1"/>
  <c r="H446" i="11"/>
  <c r="G549" i="11" s="1"/>
  <c r="H445" i="11"/>
  <c r="G548" i="11" s="1"/>
  <c r="H444" i="11"/>
  <c r="G547" i="11" s="1"/>
  <c r="I547" i="11" s="1"/>
  <c r="J547" i="11" s="1"/>
  <c r="H443" i="11"/>
  <c r="G546" i="11" s="1"/>
  <c r="H442" i="11"/>
  <c r="G545" i="11" s="1"/>
  <c r="A442" i="11"/>
  <c r="A545" i="11" s="1"/>
  <c r="A649" i="11" s="1"/>
  <c r="A753" i="11" s="1"/>
  <c r="A855" i="11" s="1"/>
  <c r="A959" i="11" s="1"/>
  <c r="A1063" i="11" s="1"/>
  <c r="A1166" i="11" s="1"/>
  <c r="A1269" i="11" s="1"/>
  <c r="A1374" i="11" s="1"/>
  <c r="A1479" i="11" s="1"/>
  <c r="H441" i="11"/>
  <c r="G544" i="11" s="1"/>
  <c r="H440" i="11"/>
  <c r="G543" i="11" s="1"/>
  <c r="H439" i="11"/>
  <c r="G542" i="11" s="1"/>
  <c r="H438" i="11"/>
  <c r="G541" i="11" s="1"/>
  <c r="H406" i="11"/>
  <c r="H405" i="11"/>
  <c r="H404" i="11"/>
  <c r="H402" i="11"/>
  <c r="H401" i="11"/>
  <c r="H400" i="11"/>
  <c r="H399" i="11"/>
  <c r="H398" i="11"/>
  <c r="H390" i="11"/>
  <c r="I389" i="11"/>
  <c r="J389" i="11" s="1"/>
  <c r="H389" i="11"/>
  <c r="A389" i="11"/>
  <c r="H388" i="11"/>
  <c r="H387" i="11"/>
  <c r="H386" i="11"/>
  <c r="H385" i="11"/>
  <c r="I385" i="11" s="1"/>
  <c r="J385" i="11" s="1"/>
  <c r="H384" i="11"/>
  <c r="H383" i="11"/>
  <c r="I383" i="11" s="1"/>
  <c r="J383" i="11" s="1"/>
  <c r="H382" i="11"/>
  <c r="H380" i="11"/>
  <c r="H379" i="11"/>
  <c r="H378" i="11"/>
  <c r="H377" i="11"/>
  <c r="H376" i="11"/>
  <c r="H375" i="11"/>
  <c r="H374" i="11"/>
  <c r="H373" i="11"/>
  <c r="H372" i="11"/>
  <c r="H371" i="11"/>
  <c r="H370" i="11"/>
  <c r="I370" i="11" s="1"/>
  <c r="J370" i="11" s="1"/>
  <c r="H369" i="11"/>
  <c r="H368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0" i="11"/>
  <c r="G406" i="11" s="1"/>
  <c r="A340" i="11"/>
  <c r="A406" i="11" s="1"/>
  <c r="A492" i="11" s="1"/>
  <c r="A596" i="11" s="1"/>
  <c r="A700" i="11" s="1"/>
  <c r="A806" i="11" s="1"/>
  <c r="A907" i="11" s="1"/>
  <c r="A1011" i="11" s="1"/>
  <c r="A1114" i="11" s="1"/>
  <c r="A1216" i="11" s="1"/>
  <c r="A1320" i="11" s="1"/>
  <c r="A1427" i="11" s="1"/>
  <c r="A1533" i="11" s="1"/>
  <c r="H339" i="11"/>
  <c r="G405" i="11" s="1"/>
  <c r="I405" i="11" s="1"/>
  <c r="J405" i="11" s="1"/>
  <c r="A339" i="11"/>
  <c r="A405" i="11" s="1"/>
  <c r="A491" i="11" s="1"/>
  <c r="A595" i="11" s="1"/>
  <c r="A699" i="11" s="1"/>
  <c r="A805" i="11" s="1"/>
  <c r="A906" i="11" s="1"/>
  <c r="A1010" i="11" s="1"/>
  <c r="A1113" i="11" s="1"/>
  <c r="A1215" i="11" s="1"/>
  <c r="A1319" i="11" s="1"/>
  <c r="A1426" i="11" s="1"/>
  <c r="A1532" i="11" s="1"/>
  <c r="H338" i="11"/>
  <c r="G404" i="11" s="1"/>
  <c r="A338" i="11"/>
  <c r="A404" i="11" s="1"/>
  <c r="A490" i="11" s="1"/>
  <c r="A594" i="11" s="1"/>
  <c r="A698" i="11" s="1"/>
  <c r="A804" i="11" s="1"/>
  <c r="A905" i="11" s="1"/>
  <c r="A1009" i="11" s="1"/>
  <c r="A1112" i="11" s="1"/>
  <c r="A1214" i="11" s="1"/>
  <c r="A1318" i="11" s="1"/>
  <c r="A1425" i="11" s="1"/>
  <c r="A1531" i="11" s="1"/>
  <c r="H336" i="11"/>
  <c r="G402" i="11" s="1"/>
  <c r="I402" i="11" s="1"/>
  <c r="J402" i="11" s="1"/>
  <c r="H335" i="11"/>
  <c r="G401" i="11" s="1"/>
  <c r="H334" i="11"/>
  <c r="G400" i="11" s="1"/>
  <c r="I400" i="11" s="1"/>
  <c r="J400" i="11" s="1"/>
  <c r="H333" i="11"/>
  <c r="G399" i="11" s="1"/>
  <c r="F332" i="11"/>
  <c r="E332" i="11"/>
  <c r="D332" i="11"/>
  <c r="C332" i="11"/>
  <c r="H332" i="11" s="1"/>
  <c r="H323" i="11"/>
  <c r="G388" i="11" s="1"/>
  <c r="I388" i="11" s="1"/>
  <c r="J388" i="11" s="1"/>
  <c r="H322" i="11"/>
  <c r="G387" i="11" s="1"/>
  <c r="H321" i="11"/>
  <c r="G386" i="11" s="1"/>
  <c r="I386" i="11" s="1"/>
  <c r="J386" i="11" s="1"/>
  <c r="H320" i="11"/>
  <c r="G385" i="11" s="1"/>
  <c r="H319" i="11"/>
  <c r="G384" i="11" s="1"/>
  <c r="I384" i="11" s="1"/>
  <c r="J384" i="11" s="1"/>
  <c r="H318" i="11"/>
  <c r="G383" i="11" s="1"/>
  <c r="C317" i="11"/>
  <c r="H317" i="11" s="1"/>
  <c r="H315" i="11"/>
  <c r="G379" i="11" s="1"/>
  <c r="I379" i="11" s="1"/>
  <c r="J379" i="11" s="1"/>
  <c r="H314" i="11"/>
  <c r="G378" i="11" s="1"/>
  <c r="H313" i="11"/>
  <c r="G377" i="11" s="1"/>
  <c r="I377" i="11" s="1"/>
  <c r="J377" i="11" s="1"/>
  <c r="H312" i="11"/>
  <c r="G376" i="11" s="1"/>
  <c r="H311" i="11"/>
  <c r="G375" i="11" s="1"/>
  <c r="I375" i="11" s="1"/>
  <c r="J375" i="11" s="1"/>
  <c r="H310" i="11"/>
  <c r="G374" i="11" s="1"/>
  <c r="H309" i="11"/>
  <c r="G373" i="11" s="1"/>
  <c r="I373" i="11" s="1"/>
  <c r="J373" i="11" s="1"/>
  <c r="H308" i="11"/>
  <c r="G372" i="11" s="1"/>
  <c r="H307" i="11"/>
  <c r="G370" i="11" s="1"/>
  <c r="H306" i="11"/>
  <c r="G369" i="11" s="1"/>
  <c r="F305" i="11"/>
  <c r="E305" i="11"/>
  <c r="D305" i="11"/>
  <c r="C305" i="11"/>
  <c r="H305" i="11" s="1"/>
  <c r="H303" i="11"/>
  <c r="G366" i="11" s="1"/>
  <c r="H302" i="11"/>
  <c r="G365" i="11" s="1"/>
  <c r="I365" i="11" s="1"/>
  <c r="J365" i="11" s="1"/>
  <c r="H301" i="11"/>
  <c r="G364" i="11" s="1"/>
  <c r="H300" i="11"/>
  <c r="G363" i="11" s="1"/>
  <c r="I363" i="11" s="1"/>
  <c r="J363" i="11" s="1"/>
  <c r="H299" i="11"/>
  <c r="G362" i="11" s="1"/>
  <c r="H298" i="11"/>
  <c r="G361" i="11" s="1"/>
  <c r="I361" i="11" s="1"/>
  <c r="J361" i="11" s="1"/>
  <c r="H297" i="11"/>
  <c r="G360" i="11" s="1"/>
  <c r="H296" i="11"/>
  <c r="G359" i="11" s="1"/>
  <c r="I359" i="11" s="1"/>
  <c r="J359" i="11" s="1"/>
  <c r="H295" i="11"/>
  <c r="G358" i="11" s="1"/>
  <c r="H294" i="11"/>
  <c r="G357" i="11" s="1"/>
  <c r="I357" i="11" s="1"/>
  <c r="J357" i="11" s="1"/>
  <c r="H293" i="11"/>
  <c r="G356" i="11" s="1"/>
  <c r="H292" i="11"/>
  <c r="G355" i="11" s="1"/>
  <c r="I355" i="11" s="1"/>
  <c r="J355" i="11" s="1"/>
  <c r="H291" i="11"/>
  <c r="G354" i="11" s="1"/>
  <c r="H290" i="11"/>
  <c r="G353" i="11" s="1"/>
  <c r="H289" i="11"/>
  <c r="H288" i="11"/>
  <c r="G351" i="11" s="1"/>
  <c r="H287" i="11"/>
  <c r="H251" i="11"/>
  <c r="I251" i="11" s="1"/>
  <c r="J251" i="11" s="1"/>
  <c r="H250" i="11"/>
  <c r="G339" i="11" s="1"/>
  <c r="I339" i="11" s="1"/>
  <c r="J339" i="11" s="1"/>
  <c r="H249" i="11"/>
  <c r="G338" i="11" s="1"/>
  <c r="I338" i="11" s="1"/>
  <c r="J338" i="11" s="1"/>
  <c r="F247" i="11"/>
  <c r="E247" i="11"/>
  <c r="D247" i="11"/>
  <c r="C247" i="11"/>
  <c r="H247" i="11" s="1"/>
  <c r="A247" i="11"/>
  <c r="A336" i="11" s="1"/>
  <c r="A402" i="11" s="1"/>
  <c r="A487" i="11" s="1"/>
  <c r="A591" i="11" s="1"/>
  <c r="A695" i="11" s="1"/>
  <c r="A801" i="11" s="1"/>
  <c r="A902" i="11" s="1"/>
  <c r="A1006" i="11" s="1"/>
  <c r="A1109" i="11" s="1"/>
  <c r="F246" i="11"/>
  <c r="E246" i="11"/>
  <c r="D246" i="11"/>
  <c r="C246" i="11"/>
  <c r="H246" i="11" s="1"/>
  <c r="A246" i="11"/>
  <c r="A335" i="11" s="1"/>
  <c r="A401" i="11" s="1"/>
  <c r="A486" i="11" s="1"/>
  <c r="A590" i="11" s="1"/>
  <c r="A694" i="11" s="1"/>
  <c r="A800" i="11" s="1"/>
  <c r="A901" i="11" s="1"/>
  <c r="A1005" i="11" s="1"/>
  <c r="A1108" i="11" s="1"/>
  <c r="F245" i="11"/>
  <c r="E245" i="11"/>
  <c r="D245" i="11"/>
  <c r="C245" i="11"/>
  <c r="H245" i="11" s="1"/>
  <c r="A245" i="11"/>
  <c r="A334" i="11" s="1"/>
  <c r="A400" i="11" s="1"/>
  <c r="A485" i="11" s="1"/>
  <c r="A589" i="11" s="1"/>
  <c r="A693" i="11" s="1"/>
  <c r="A799" i="11" s="1"/>
  <c r="A900" i="11" s="1"/>
  <c r="A1004" i="11" s="1"/>
  <c r="A1107" i="11" s="1"/>
  <c r="F244" i="11"/>
  <c r="E244" i="11"/>
  <c r="D244" i="11"/>
  <c r="C244" i="11"/>
  <c r="H244" i="11" s="1"/>
  <c r="A244" i="11"/>
  <c r="A333" i="11" s="1"/>
  <c r="A399" i="11" s="1"/>
  <c r="A484" i="11" s="1"/>
  <c r="A588" i="11" s="1"/>
  <c r="A692" i="11" s="1"/>
  <c r="A798" i="11" s="1"/>
  <c r="A899" i="11" s="1"/>
  <c r="A1003" i="11" s="1"/>
  <c r="A1106" i="11" s="1"/>
  <c r="F243" i="11"/>
  <c r="E243" i="11"/>
  <c r="D243" i="11"/>
  <c r="C243" i="11"/>
  <c r="H243" i="11" s="1"/>
  <c r="A243" i="11"/>
  <c r="A332" i="11" s="1"/>
  <c r="A398" i="11" s="1"/>
  <c r="A483" i="11" s="1"/>
  <c r="A587" i="11" s="1"/>
  <c r="A691" i="11" s="1"/>
  <c r="A797" i="11" s="1"/>
  <c r="A898" i="11" s="1"/>
  <c r="A1002" i="11" s="1"/>
  <c r="A1105" i="11" s="1"/>
  <c r="F234" i="11"/>
  <c r="E234" i="11"/>
  <c r="D234" i="11"/>
  <c r="C234" i="11"/>
  <c r="H234" i="11" s="1"/>
  <c r="A234" i="11"/>
  <c r="F233" i="11"/>
  <c r="E233" i="11"/>
  <c r="D233" i="11"/>
  <c r="C233" i="11"/>
  <c r="H233" i="11" s="1"/>
  <c r="A233" i="11"/>
  <c r="A323" i="11" s="1"/>
  <c r="A388" i="11" s="1"/>
  <c r="F232" i="11"/>
  <c r="E232" i="11"/>
  <c r="D232" i="11"/>
  <c r="C232" i="11"/>
  <c r="H232" i="11" s="1"/>
  <c r="A232" i="11"/>
  <c r="A322" i="11" s="1"/>
  <c r="A387" i="11" s="1"/>
  <c r="F231" i="11"/>
  <c r="E231" i="11"/>
  <c r="D231" i="11"/>
  <c r="C231" i="11"/>
  <c r="H231" i="11" s="1"/>
  <c r="I231" i="11" s="1"/>
  <c r="J231" i="11" s="1"/>
  <c r="A231" i="11"/>
  <c r="F230" i="11"/>
  <c r="E230" i="11"/>
  <c r="D230" i="11"/>
  <c r="C230" i="11"/>
  <c r="H230" i="11" s="1"/>
  <c r="A230" i="11"/>
  <c r="A321" i="11" s="1"/>
  <c r="A386" i="11" s="1"/>
  <c r="F229" i="11"/>
  <c r="E229" i="11"/>
  <c r="D229" i="11"/>
  <c r="C229" i="11"/>
  <c r="H229" i="11" s="1"/>
  <c r="I229" i="11" s="1"/>
  <c r="J229" i="11" s="1"/>
  <c r="A229" i="11"/>
  <c r="F228" i="11"/>
  <c r="E228" i="11"/>
  <c r="D228" i="11"/>
  <c r="C228" i="11"/>
  <c r="H228" i="11" s="1"/>
  <c r="A228" i="11"/>
  <c r="A320" i="11" s="1"/>
  <c r="A385" i="11" s="1"/>
  <c r="A475" i="11" s="1"/>
  <c r="A578" i="11" s="1"/>
  <c r="A681" i="11" s="1"/>
  <c r="A786" i="11" s="1"/>
  <c r="A889" i="11" s="1"/>
  <c r="A991" i="11" s="1"/>
  <c r="A1095" i="11" s="1"/>
  <c r="F227" i="11"/>
  <c r="E227" i="11"/>
  <c r="D227" i="11"/>
  <c r="C227" i="11"/>
  <c r="H227" i="11" s="1"/>
  <c r="A227" i="11"/>
  <c r="A319" i="11" s="1"/>
  <c r="A384" i="11" s="1"/>
  <c r="A474" i="11" s="1"/>
  <c r="A577" i="11" s="1"/>
  <c r="A680" i="11" s="1"/>
  <c r="A785" i="11" s="1"/>
  <c r="A888" i="11" s="1"/>
  <c r="A990" i="11" s="1"/>
  <c r="A1094" i="11" s="1"/>
  <c r="F226" i="11"/>
  <c r="E226" i="11"/>
  <c r="D226" i="11"/>
  <c r="C226" i="11"/>
  <c r="H226" i="11" s="1"/>
  <c r="A226" i="11"/>
  <c r="A318" i="11" s="1"/>
  <c r="A383" i="11" s="1"/>
  <c r="F225" i="11"/>
  <c r="E225" i="11"/>
  <c r="D225" i="11"/>
  <c r="C225" i="11"/>
  <c r="H225" i="11" s="1"/>
  <c r="A225" i="11"/>
  <c r="A317" i="11" s="1"/>
  <c r="A382" i="11" s="1"/>
  <c r="A473" i="11" s="1"/>
  <c r="A576" i="11" s="1"/>
  <c r="A679" i="11" s="1"/>
  <c r="A784" i="11" s="1"/>
  <c r="A887" i="11" s="1"/>
  <c r="A989" i="11" s="1"/>
  <c r="G223" i="11"/>
  <c r="F223" i="11"/>
  <c r="E223" i="11"/>
  <c r="D223" i="11"/>
  <c r="C223" i="11"/>
  <c r="H223" i="11" s="1"/>
  <c r="I223" i="11" s="1"/>
  <c r="A223" i="11"/>
  <c r="F222" i="11"/>
  <c r="E222" i="11"/>
  <c r="D222" i="11"/>
  <c r="C222" i="11"/>
  <c r="H222" i="11" s="1"/>
  <c r="A222" i="11"/>
  <c r="A315" i="11" s="1"/>
  <c r="A379" i="11" s="1"/>
  <c r="A468" i="11" s="1"/>
  <c r="A571" i="11" s="1"/>
  <c r="A674" i="11" s="1"/>
  <c r="A779" i="11" s="1"/>
  <c r="A881" i="11" s="1"/>
  <c r="A985" i="11" s="1"/>
  <c r="A1089" i="11" s="1"/>
  <c r="A1191" i="11" s="1"/>
  <c r="A1294" i="11" s="1"/>
  <c r="A1399" i="11" s="1"/>
  <c r="A1504" i="11" s="1"/>
  <c r="F221" i="11"/>
  <c r="E221" i="11"/>
  <c r="D221" i="11"/>
  <c r="C221" i="11"/>
  <c r="H221" i="11" s="1"/>
  <c r="A221" i="11"/>
  <c r="A314" i="11" s="1"/>
  <c r="A378" i="11" s="1"/>
  <c r="A467" i="11" s="1"/>
  <c r="A570" i="11" s="1"/>
  <c r="A673" i="11" s="1"/>
  <c r="A778" i="11" s="1"/>
  <c r="A880" i="11" s="1"/>
  <c r="A984" i="11" s="1"/>
  <c r="A1088" i="11" s="1"/>
  <c r="A1190" i="11" s="1"/>
  <c r="A1293" i="11" s="1"/>
  <c r="A1398" i="11" s="1"/>
  <c r="A1503" i="11" s="1"/>
  <c r="F220" i="11"/>
  <c r="E220" i="11"/>
  <c r="D220" i="11"/>
  <c r="C220" i="11"/>
  <c r="H220" i="11" s="1"/>
  <c r="A220" i="11"/>
  <c r="A313" i="11" s="1"/>
  <c r="A377" i="11" s="1"/>
  <c r="A466" i="11" s="1"/>
  <c r="A569" i="11" s="1"/>
  <c r="F219" i="11"/>
  <c r="E219" i="11"/>
  <c r="D219" i="11"/>
  <c r="C219" i="11"/>
  <c r="H219" i="11" s="1"/>
  <c r="A219" i="11"/>
  <c r="A312" i="11" s="1"/>
  <c r="A376" i="11" s="1"/>
  <c r="A465" i="11" s="1"/>
  <c r="A568" i="11" s="1"/>
  <c r="A672" i="11" s="1"/>
  <c r="A776" i="11" s="1"/>
  <c r="A878" i="11" s="1"/>
  <c r="A982" i="11" s="1"/>
  <c r="A1086" i="11" s="1"/>
  <c r="A1188" i="11" s="1"/>
  <c r="A1291" i="11" s="1"/>
  <c r="A1396" i="11" s="1"/>
  <c r="A1501" i="11" s="1"/>
  <c r="F218" i="11"/>
  <c r="E218" i="11"/>
  <c r="D218" i="11"/>
  <c r="C218" i="11"/>
  <c r="H218" i="11" s="1"/>
  <c r="A218" i="11"/>
  <c r="A311" i="11" s="1"/>
  <c r="A375" i="11" s="1"/>
  <c r="A464" i="11" s="1"/>
  <c r="A567" i="11" s="1"/>
  <c r="A671" i="11" s="1"/>
  <c r="A775" i="11" s="1"/>
  <c r="A877" i="11" s="1"/>
  <c r="A981" i="11" s="1"/>
  <c r="A1085" i="11" s="1"/>
  <c r="A1187" i="11" s="1"/>
  <c r="A1290" i="11" s="1"/>
  <c r="A1395" i="11" s="1"/>
  <c r="A1500" i="11" s="1"/>
  <c r="F217" i="11"/>
  <c r="E217" i="11"/>
  <c r="D217" i="11"/>
  <c r="C217" i="11"/>
  <c r="H217" i="11" s="1"/>
  <c r="A217" i="11"/>
  <c r="A310" i="11" s="1"/>
  <c r="A374" i="11" s="1"/>
  <c r="A463" i="11" s="1"/>
  <c r="A566" i="11" s="1"/>
  <c r="A670" i="11" s="1"/>
  <c r="A774" i="11" s="1"/>
  <c r="A876" i="11" s="1"/>
  <c r="A980" i="11" s="1"/>
  <c r="A1084" i="11" s="1"/>
  <c r="A1186" i="11" s="1"/>
  <c r="A1289" i="11" s="1"/>
  <c r="A1394" i="11" s="1"/>
  <c r="A1499" i="11" s="1"/>
  <c r="F216" i="11"/>
  <c r="E216" i="11"/>
  <c r="D216" i="11"/>
  <c r="C216" i="11"/>
  <c r="H216" i="11" s="1"/>
  <c r="A216" i="11"/>
  <c r="A309" i="11" s="1"/>
  <c r="A373" i="11" s="1"/>
  <c r="A462" i="11" s="1"/>
  <c r="A565" i="11" s="1"/>
  <c r="A669" i="11" s="1"/>
  <c r="A773" i="11" s="1"/>
  <c r="A875" i="11" s="1"/>
  <c r="A979" i="11" s="1"/>
  <c r="A1083" i="11" s="1"/>
  <c r="A1185" i="11" s="1"/>
  <c r="A1288" i="11" s="1"/>
  <c r="A1393" i="11" s="1"/>
  <c r="A1498" i="11" s="1"/>
  <c r="F215" i="11"/>
  <c r="E215" i="11"/>
  <c r="D215" i="11"/>
  <c r="C215" i="11"/>
  <c r="H215" i="11" s="1"/>
  <c r="A215" i="11"/>
  <c r="A308" i="11" s="1"/>
  <c r="A372" i="11" s="1"/>
  <c r="A461" i="11" s="1"/>
  <c r="A564" i="11" s="1"/>
  <c r="A668" i="11" s="1"/>
  <c r="A772" i="11" s="1"/>
  <c r="A874" i="11" s="1"/>
  <c r="A978" i="11" s="1"/>
  <c r="A1082" i="11" s="1"/>
  <c r="A1184" i="11" s="1"/>
  <c r="A1287" i="11" s="1"/>
  <c r="A1392" i="11" s="1"/>
  <c r="A1497" i="11" s="1"/>
  <c r="F214" i="11"/>
  <c r="E214" i="11"/>
  <c r="D214" i="11"/>
  <c r="C214" i="11"/>
  <c r="H214" i="11" s="1"/>
  <c r="A214" i="11"/>
  <c r="A307" i="11" s="1"/>
  <c r="F213" i="11"/>
  <c r="E213" i="11"/>
  <c r="D213" i="11"/>
  <c r="H213" i="11" s="1"/>
  <c r="C213" i="11"/>
  <c r="A213" i="11"/>
  <c r="A306" i="11" s="1"/>
  <c r="A369" i="11" s="1"/>
  <c r="A458" i="11" s="1"/>
  <c r="A561" i="11" s="1"/>
  <c r="A665" i="11" s="1"/>
  <c r="A769" i="11" s="1"/>
  <c r="A871" i="11" s="1"/>
  <c r="A975" i="11" s="1"/>
  <c r="A1079" i="11" s="1"/>
  <c r="A1182" i="11" s="1"/>
  <c r="A1285" i="11" s="1"/>
  <c r="A1390" i="11" s="1"/>
  <c r="A1495" i="11" s="1"/>
  <c r="F212" i="11"/>
  <c r="E212" i="11"/>
  <c r="D212" i="11"/>
  <c r="C212" i="11"/>
  <c r="H212" i="11" s="1"/>
  <c r="A212" i="11"/>
  <c r="A305" i="11" s="1"/>
  <c r="A368" i="11" s="1"/>
  <c r="A457" i="11" s="1"/>
  <c r="A560" i="11" s="1"/>
  <c r="A664" i="11" s="1"/>
  <c r="A768" i="11" s="1"/>
  <c r="A870" i="11" s="1"/>
  <c r="A974" i="11" s="1"/>
  <c r="A1078" i="11" s="1"/>
  <c r="A1181" i="11" s="1"/>
  <c r="A1284" i="11" s="1"/>
  <c r="A1389" i="11" s="1"/>
  <c r="A1494" i="11" s="1"/>
  <c r="F210" i="11"/>
  <c r="E210" i="11"/>
  <c r="D210" i="11"/>
  <c r="C210" i="11"/>
  <c r="H210" i="11" s="1"/>
  <c r="A210" i="11"/>
  <c r="A303" i="11" s="1"/>
  <c r="A366" i="11" s="1"/>
  <c r="A454" i="11" s="1"/>
  <c r="A557" i="11" s="1"/>
  <c r="A661" i="11" s="1"/>
  <c r="A765" i="11" s="1"/>
  <c r="F209" i="11"/>
  <c r="E209" i="11"/>
  <c r="D209" i="11"/>
  <c r="C209" i="11"/>
  <c r="H209" i="11" s="1"/>
  <c r="A209" i="11"/>
  <c r="A302" i="11" s="1"/>
  <c r="A365" i="11" s="1"/>
  <c r="A453" i="11" s="1"/>
  <c r="A556" i="11" s="1"/>
  <c r="A660" i="11" s="1"/>
  <c r="A764" i="11" s="1"/>
  <c r="A866" i="11" s="1"/>
  <c r="A970" i="11" s="1"/>
  <c r="A1074" i="11" s="1"/>
  <c r="A1177" i="11" s="1"/>
  <c r="A1280" i="11" s="1"/>
  <c r="A1385" i="11" s="1"/>
  <c r="A1490" i="11" s="1"/>
  <c r="F208" i="11"/>
  <c r="E208" i="11"/>
  <c r="D208" i="11"/>
  <c r="C208" i="11"/>
  <c r="H208" i="11" s="1"/>
  <c r="A208" i="11"/>
  <c r="A301" i="11" s="1"/>
  <c r="A364" i="11" s="1"/>
  <c r="A452" i="11" s="1"/>
  <c r="A555" i="11" s="1"/>
  <c r="A659" i="11" s="1"/>
  <c r="A763" i="11" s="1"/>
  <c r="A865" i="11" s="1"/>
  <c r="A969" i="11" s="1"/>
  <c r="A1073" i="11" s="1"/>
  <c r="A1176" i="11" s="1"/>
  <c r="A1279" i="11" s="1"/>
  <c r="A1384" i="11" s="1"/>
  <c r="A1489" i="11" s="1"/>
  <c r="F207" i="11"/>
  <c r="E207" i="11"/>
  <c r="D207" i="11"/>
  <c r="C207" i="11"/>
  <c r="H207" i="11" s="1"/>
  <c r="A207" i="11"/>
  <c r="A300" i="11" s="1"/>
  <c r="A363" i="11" s="1"/>
  <c r="A451" i="11" s="1"/>
  <c r="A554" i="11" s="1"/>
  <c r="A658" i="11" s="1"/>
  <c r="A762" i="11" s="1"/>
  <c r="A864" i="11" s="1"/>
  <c r="A968" i="11" s="1"/>
  <c r="A1072" i="11" s="1"/>
  <c r="A1175" i="11" s="1"/>
  <c r="A1278" i="11" s="1"/>
  <c r="A1383" i="11" s="1"/>
  <c r="A1488" i="11" s="1"/>
  <c r="F206" i="11"/>
  <c r="E206" i="11"/>
  <c r="D206" i="11"/>
  <c r="H206" i="11" s="1"/>
  <c r="C206" i="11"/>
  <c r="A206" i="11"/>
  <c r="A299" i="11" s="1"/>
  <c r="A362" i="11" s="1"/>
  <c r="A450" i="11" s="1"/>
  <c r="A553" i="11" s="1"/>
  <c r="A657" i="11" s="1"/>
  <c r="A761" i="11" s="1"/>
  <c r="A863" i="11" s="1"/>
  <c r="A967" i="11" s="1"/>
  <c r="A1071" i="11" s="1"/>
  <c r="A1174" i="11" s="1"/>
  <c r="A1277" i="11" s="1"/>
  <c r="A1382" i="11" s="1"/>
  <c r="A1487" i="11" s="1"/>
  <c r="F205" i="11"/>
  <c r="E205" i="11"/>
  <c r="D205" i="11"/>
  <c r="C205" i="11"/>
  <c r="H205" i="11" s="1"/>
  <c r="A205" i="11"/>
  <c r="A298" i="11" s="1"/>
  <c r="A361" i="11" s="1"/>
  <c r="A449" i="11" s="1"/>
  <c r="A552" i="11" s="1"/>
  <c r="A656" i="11" s="1"/>
  <c r="A760" i="11" s="1"/>
  <c r="A862" i="11" s="1"/>
  <c r="A966" i="11" s="1"/>
  <c r="A1070" i="11" s="1"/>
  <c r="A1173" i="11" s="1"/>
  <c r="A1276" i="11" s="1"/>
  <c r="A1381" i="11" s="1"/>
  <c r="A1486" i="11" s="1"/>
  <c r="F204" i="11"/>
  <c r="E204" i="11"/>
  <c r="D204" i="11"/>
  <c r="H204" i="11" s="1"/>
  <c r="C204" i="11"/>
  <c r="A204" i="11"/>
  <c r="A297" i="11" s="1"/>
  <c r="A360" i="11" s="1"/>
  <c r="A448" i="11" s="1"/>
  <c r="A551" i="11" s="1"/>
  <c r="A655" i="11" s="1"/>
  <c r="A759" i="11" s="1"/>
  <c r="A861" i="11" s="1"/>
  <c r="A965" i="11" s="1"/>
  <c r="A1069" i="11" s="1"/>
  <c r="A1172" i="11" s="1"/>
  <c r="A1275" i="11" s="1"/>
  <c r="A1380" i="11" s="1"/>
  <c r="A1485" i="11" s="1"/>
  <c r="F203" i="11"/>
  <c r="E203" i="11"/>
  <c r="D203" i="11"/>
  <c r="C203" i="11"/>
  <c r="H203" i="11" s="1"/>
  <c r="A203" i="11"/>
  <c r="A296" i="11" s="1"/>
  <c r="A359" i="11" s="1"/>
  <c r="A447" i="11" s="1"/>
  <c r="A550" i="11" s="1"/>
  <c r="A654" i="11" s="1"/>
  <c r="A758" i="11" s="1"/>
  <c r="A860" i="11" s="1"/>
  <c r="A964" i="11" s="1"/>
  <c r="A1068" i="11" s="1"/>
  <c r="A1171" i="11" s="1"/>
  <c r="A1274" i="11" s="1"/>
  <c r="A1379" i="11" s="1"/>
  <c r="A1484" i="11" s="1"/>
  <c r="F202" i="11"/>
  <c r="E202" i="11"/>
  <c r="D202" i="11"/>
  <c r="H202" i="11" s="1"/>
  <c r="C202" i="11"/>
  <c r="A202" i="11"/>
  <c r="A295" i="11" s="1"/>
  <c r="A358" i="11" s="1"/>
  <c r="A446" i="11" s="1"/>
  <c r="A549" i="11" s="1"/>
  <c r="A653" i="11" s="1"/>
  <c r="A757" i="11" s="1"/>
  <c r="F201" i="11"/>
  <c r="E201" i="11"/>
  <c r="D201" i="11"/>
  <c r="C201" i="11"/>
  <c r="H201" i="11" s="1"/>
  <c r="A201" i="11"/>
  <c r="A294" i="11" s="1"/>
  <c r="A357" i="11" s="1"/>
  <c r="A445" i="11" s="1"/>
  <c r="A548" i="11" s="1"/>
  <c r="A652" i="11" s="1"/>
  <c r="A756" i="11" s="1"/>
  <c r="A858" i="11" s="1"/>
  <c r="A962" i="11" s="1"/>
  <c r="A1066" i="11" s="1"/>
  <c r="A1169" i="11" s="1"/>
  <c r="A1272" i="11" s="1"/>
  <c r="A1377" i="11" s="1"/>
  <c r="A1482" i="11" s="1"/>
  <c r="F200" i="11"/>
  <c r="E200" i="11"/>
  <c r="D200" i="11"/>
  <c r="H200" i="11" s="1"/>
  <c r="C200" i="11"/>
  <c r="A200" i="11"/>
  <c r="A293" i="11" s="1"/>
  <c r="A356" i="11" s="1"/>
  <c r="A444" i="11" s="1"/>
  <c r="A547" i="11" s="1"/>
  <c r="A651" i="11" s="1"/>
  <c r="A755" i="11" s="1"/>
  <c r="F199" i="11"/>
  <c r="E199" i="11"/>
  <c r="D199" i="11"/>
  <c r="C199" i="11"/>
  <c r="H199" i="11" s="1"/>
  <c r="A199" i="11"/>
  <c r="A292" i="11" s="1"/>
  <c r="A355" i="11" s="1"/>
  <c r="A443" i="11" s="1"/>
  <c r="A546" i="11" s="1"/>
  <c r="A650" i="11" s="1"/>
  <c r="A754" i="11" s="1"/>
  <c r="A856" i="11" s="1"/>
  <c r="A960" i="11" s="1"/>
  <c r="A1064" i="11" s="1"/>
  <c r="A1167" i="11" s="1"/>
  <c r="A1270" i="11" s="1"/>
  <c r="A1375" i="11" s="1"/>
  <c r="A1480" i="11" s="1"/>
  <c r="F198" i="11"/>
  <c r="E198" i="11"/>
  <c r="D198" i="11"/>
  <c r="H198" i="11" s="1"/>
  <c r="C198" i="11"/>
  <c r="A198" i="11"/>
  <c r="A291" i="11" s="1"/>
  <c r="F197" i="11"/>
  <c r="E197" i="11"/>
  <c r="D197" i="11"/>
  <c r="C197" i="11"/>
  <c r="H197" i="11" s="1"/>
  <c r="A197" i="11"/>
  <c r="A290" i="11" s="1"/>
  <c r="A353" i="11" s="1"/>
  <c r="A441" i="11" s="1"/>
  <c r="A544" i="11" s="1"/>
  <c r="A648" i="11" s="1"/>
  <c r="A752" i="11" s="1"/>
  <c r="A854" i="11" s="1"/>
  <c r="A958" i="11" s="1"/>
  <c r="A1062" i="11" s="1"/>
  <c r="A1165" i="11" s="1"/>
  <c r="A1268" i="11" s="1"/>
  <c r="A1373" i="11" s="1"/>
  <c r="A1478" i="11" s="1"/>
  <c r="F196" i="11"/>
  <c r="E196" i="11"/>
  <c r="D196" i="11"/>
  <c r="H196" i="11" s="1"/>
  <c r="C196" i="11"/>
  <c r="A196" i="11"/>
  <c r="A289" i="11" s="1"/>
  <c r="A352" i="11" s="1"/>
  <c r="A440" i="11" s="1"/>
  <c r="A543" i="11" s="1"/>
  <c r="A647" i="11" s="1"/>
  <c r="A751" i="11" s="1"/>
  <c r="A853" i="11" s="1"/>
  <c r="A957" i="11" s="1"/>
  <c r="A1061" i="11" s="1"/>
  <c r="A1164" i="11" s="1"/>
  <c r="A1267" i="11" s="1"/>
  <c r="A1372" i="11" s="1"/>
  <c r="A1477" i="11" s="1"/>
  <c r="F195" i="11"/>
  <c r="E195" i="11"/>
  <c r="D195" i="11"/>
  <c r="C195" i="11"/>
  <c r="H195" i="11" s="1"/>
  <c r="A195" i="11"/>
  <c r="A288" i="11" s="1"/>
  <c r="A351" i="11" s="1"/>
  <c r="A439" i="11" s="1"/>
  <c r="A542" i="11" s="1"/>
  <c r="A646" i="11" s="1"/>
  <c r="A750" i="11" s="1"/>
  <c r="A852" i="11" s="1"/>
  <c r="A956" i="11" s="1"/>
  <c r="A1060" i="11" s="1"/>
  <c r="A1163" i="11" s="1"/>
  <c r="A1266" i="11" s="1"/>
  <c r="A1371" i="11" s="1"/>
  <c r="A1476" i="11" s="1"/>
  <c r="F194" i="11"/>
  <c r="E194" i="11"/>
  <c r="D194" i="11"/>
  <c r="H194" i="11" s="1"/>
  <c r="C194" i="11"/>
  <c r="A194" i="11"/>
  <c r="A287" i="11" s="1"/>
  <c r="A350" i="11" s="1"/>
  <c r="A438" i="11" s="1"/>
  <c r="A541" i="11" s="1"/>
  <c r="A645" i="11" s="1"/>
  <c r="A749" i="11" s="1"/>
  <c r="A851" i="11" s="1"/>
  <c r="A955" i="11" s="1"/>
  <c r="A1059" i="11" s="1"/>
  <c r="A1162" i="11" s="1"/>
  <c r="A1265" i="11" s="1"/>
  <c r="A1370" i="11" s="1"/>
  <c r="A1475" i="11" s="1"/>
  <c r="H185" i="11"/>
  <c r="H184" i="11"/>
  <c r="H183" i="11"/>
  <c r="F181" i="11"/>
  <c r="E181" i="11"/>
  <c r="D181" i="11"/>
  <c r="C181" i="11"/>
  <c r="H181" i="11" s="1"/>
  <c r="A181" i="11"/>
  <c r="F180" i="11"/>
  <c r="E180" i="11"/>
  <c r="D180" i="11"/>
  <c r="C180" i="11"/>
  <c r="H180" i="11" s="1"/>
  <c r="A180" i="11"/>
  <c r="F179" i="11"/>
  <c r="E179" i="11"/>
  <c r="D179" i="11"/>
  <c r="C179" i="11"/>
  <c r="H179" i="11" s="1"/>
  <c r="A179" i="11"/>
  <c r="F178" i="11"/>
  <c r="E178" i="11"/>
  <c r="D178" i="11"/>
  <c r="C178" i="11"/>
  <c r="H178" i="11" s="1"/>
  <c r="A178" i="11"/>
  <c r="F177" i="11"/>
  <c r="E177" i="11"/>
  <c r="D177" i="11"/>
  <c r="C177" i="11"/>
  <c r="H177" i="11" s="1"/>
  <c r="A177" i="11"/>
  <c r="F175" i="11"/>
  <c r="H175" i="11" s="1"/>
  <c r="E175" i="11"/>
  <c r="D175" i="11"/>
  <c r="C175" i="11"/>
  <c r="A175" i="11"/>
  <c r="G174" i="11"/>
  <c r="F174" i="11"/>
  <c r="H174" i="11" s="1"/>
  <c r="E174" i="11"/>
  <c r="D174" i="11"/>
  <c r="C174" i="11"/>
  <c r="A174" i="11"/>
  <c r="F173" i="11"/>
  <c r="E173" i="11"/>
  <c r="D173" i="11"/>
  <c r="C173" i="11"/>
  <c r="H173" i="11" s="1"/>
  <c r="A173" i="11"/>
  <c r="F172" i="11"/>
  <c r="E172" i="11"/>
  <c r="D172" i="11"/>
  <c r="C172" i="11"/>
  <c r="H172" i="11" s="1"/>
  <c r="I172" i="11" s="1"/>
  <c r="J172" i="11" s="1"/>
  <c r="A172" i="11"/>
  <c r="A171" i="11"/>
  <c r="F170" i="11"/>
  <c r="E170" i="11"/>
  <c r="D170" i="11"/>
  <c r="C170" i="11"/>
  <c r="H170" i="11" s="1"/>
  <c r="I170" i="11" s="1"/>
  <c r="J170" i="11" s="1"/>
  <c r="A170" i="11"/>
  <c r="F169" i="11"/>
  <c r="E169" i="11"/>
  <c r="D169" i="11"/>
  <c r="C169" i="11"/>
  <c r="H169" i="11" s="1"/>
  <c r="I169" i="11" s="1"/>
  <c r="J169" i="11" s="1"/>
  <c r="A169" i="11"/>
  <c r="F168" i="11"/>
  <c r="E168" i="11"/>
  <c r="D168" i="11"/>
  <c r="C168" i="11"/>
  <c r="H168" i="11" s="1"/>
  <c r="I168" i="11" s="1"/>
  <c r="J168" i="11" s="1"/>
  <c r="A168" i="11"/>
  <c r="F167" i="11"/>
  <c r="E167" i="11"/>
  <c r="D167" i="11"/>
  <c r="C167" i="11"/>
  <c r="H167" i="11" s="1"/>
  <c r="I167" i="11" s="1"/>
  <c r="J167" i="11" s="1"/>
  <c r="A167" i="11"/>
  <c r="F166" i="11"/>
  <c r="E166" i="11"/>
  <c r="D166" i="11"/>
  <c r="C166" i="11"/>
  <c r="H166" i="11" s="1"/>
  <c r="A166" i="11"/>
  <c r="F165" i="11"/>
  <c r="E165" i="11"/>
  <c r="D165" i="11"/>
  <c r="C165" i="11"/>
  <c r="H165" i="11" s="1"/>
  <c r="A165" i="11"/>
  <c r="F164" i="11"/>
  <c r="E164" i="11"/>
  <c r="D164" i="11"/>
  <c r="C164" i="11"/>
  <c r="H164" i="11" s="1"/>
  <c r="A164" i="11"/>
  <c r="F163" i="11"/>
  <c r="E163" i="11"/>
  <c r="D163" i="11"/>
  <c r="C163" i="11"/>
  <c r="H163" i="11" s="1"/>
  <c r="A163" i="11"/>
  <c r="F161" i="11"/>
  <c r="E161" i="11"/>
  <c r="D161" i="11"/>
  <c r="C161" i="11"/>
  <c r="H161" i="11" s="1"/>
  <c r="A161" i="11"/>
  <c r="F160" i="11"/>
  <c r="E160" i="11"/>
  <c r="D160" i="11"/>
  <c r="C160" i="11"/>
  <c r="H160" i="11" s="1"/>
  <c r="A160" i="11"/>
  <c r="F159" i="11"/>
  <c r="E159" i="11"/>
  <c r="D159" i="11"/>
  <c r="C159" i="11"/>
  <c r="H159" i="11" s="1"/>
  <c r="A159" i="11"/>
  <c r="F158" i="11"/>
  <c r="E158" i="11"/>
  <c r="D158" i="11"/>
  <c r="C158" i="11"/>
  <c r="H158" i="11" s="1"/>
  <c r="A158" i="11"/>
  <c r="F157" i="11"/>
  <c r="E157" i="11"/>
  <c r="D157" i="11"/>
  <c r="C157" i="11"/>
  <c r="H157" i="11" s="1"/>
  <c r="A157" i="11"/>
  <c r="F156" i="11"/>
  <c r="E156" i="11"/>
  <c r="D156" i="11"/>
  <c r="C156" i="11"/>
  <c r="H156" i="11" s="1"/>
  <c r="A156" i="11"/>
  <c r="F155" i="11"/>
  <c r="E155" i="11"/>
  <c r="D155" i="11"/>
  <c r="C155" i="11"/>
  <c r="H155" i="11" s="1"/>
  <c r="A155" i="11"/>
  <c r="F154" i="11"/>
  <c r="E154" i="11"/>
  <c r="D154" i="11"/>
  <c r="C154" i="11"/>
  <c r="H154" i="11" s="1"/>
  <c r="A154" i="11"/>
  <c r="F153" i="11"/>
  <c r="E153" i="11"/>
  <c r="D153" i="11"/>
  <c r="C153" i="11"/>
  <c r="H153" i="11" s="1"/>
  <c r="F152" i="11"/>
  <c r="E152" i="11"/>
  <c r="D152" i="11"/>
  <c r="C152" i="11"/>
  <c r="H152" i="11" s="1"/>
  <c r="A152" i="11"/>
  <c r="F151" i="11"/>
  <c r="E151" i="11"/>
  <c r="D151" i="11"/>
  <c r="C151" i="11"/>
  <c r="H151" i="11" s="1"/>
  <c r="A151" i="11"/>
  <c r="I149" i="11"/>
  <c r="J149" i="11" s="1"/>
  <c r="H149" i="11"/>
  <c r="G210" i="11" s="1"/>
  <c r="A149" i="11"/>
  <c r="I148" i="11"/>
  <c r="J148" i="11" s="1"/>
  <c r="H148" i="11"/>
  <c r="G209" i="11" s="1"/>
  <c r="A148" i="11"/>
  <c r="I147" i="11"/>
  <c r="J147" i="11" s="1"/>
  <c r="H147" i="11"/>
  <c r="G208" i="11" s="1"/>
  <c r="A147" i="11"/>
  <c r="I146" i="11"/>
  <c r="J146" i="11" s="1"/>
  <c r="H146" i="11"/>
  <c r="G207" i="11" s="1"/>
  <c r="A146" i="11"/>
  <c r="I145" i="11"/>
  <c r="J145" i="11" s="1"/>
  <c r="H145" i="11"/>
  <c r="G206" i="11" s="1"/>
  <c r="A145" i="11"/>
  <c r="I144" i="11"/>
  <c r="J144" i="11" s="1"/>
  <c r="H144" i="11"/>
  <c r="G205" i="11" s="1"/>
  <c r="A144" i="11"/>
  <c r="I143" i="11"/>
  <c r="J143" i="11" s="1"/>
  <c r="H143" i="11"/>
  <c r="G204" i="11" s="1"/>
  <c r="A143" i="11"/>
  <c r="I142" i="11"/>
  <c r="J142" i="11" s="1"/>
  <c r="H142" i="11"/>
  <c r="G203" i="11" s="1"/>
  <c r="A142" i="11"/>
  <c r="I141" i="11"/>
  <c r="J141" i="11" s="1"/>
  <c r="H141" i="11"/>
  <c r="G202" i="11" s="1"/>
  <c r="A141" i="11"/>
  <c r="I140" i="11"/>
  <c r="J140" i="11" s="1"/>
  <c r="H140" i="11"/>
  <c r="G201" i="11" s="1"/>
  <c r="A140" i="11"/>
  <c r="I139" i="11"/>
  <c r="J139" i="11" s="1"/>
  <c r="H139" i="11"/>
  <c r="G200" i="11" s="1"/>
  <c r="A139" i="11"/>
  <c r="I138" i="11"/>
  <c r="J138" i="11" s="1"/>
  <c r="H138" i="11"/>
  <c r="G199" i="11" s="1"/>
  <c r="A138" i="11"/>
  <c r="I137" i="11"/>
  <c r="J137" i="11" s="1"/>
  <c r="H137" i="11"/>
  <c r="G198" i="11" s="1"/>
  <c r="A137" i="11"/>
  <c r="I136" i="11"/>
  <c r="J136" i="11" s="1"/>
  <c r="H136" i="11"/>
  <c r="G197" i="11" s="1"/>
  <c r="A136" i="11"/>
  <c r="I135" i="11"/>
  <c r="J135" i="11" s="1"/>
  <c r="H135" i="11"/>
  <c r="G196" i="11" s="1"/>
  <c r="A135" i="11"/>
  <c r="I134" i="11"/>
  <c r="J134" i="11" s="1"/>
  <c r="H134" i="11"/>
  <c r="G195" i="11" s="1"/>
  <c r="A134" i="11"/>
  <c r="I133" i="11"/>
  <c r="J133" i="11" s="1"/>
  <c r="H133" i="11"/>
  <c r="G194" i="11" s="1"/>
  <c r="A133" i="11"/>
  <c r="H124" i="11"/>
  <c r="G185" i="11" s="1"/>
  <c r="I185" i="11" s="1"/>
  <c r="J185" i="11" s="1"/>
  <c r="H123" i="11"/>
  <c r="G184" i="11" s="1"/>
  <c r="I184" i="11" s="1"/>
  <c r="J184" i="11" s="1"/>
  <c r="H122" i="11"/>
  <c r="G183" i="11" s="1"/>
  <c r="I183" i="11" s="1"/>
  <c r="J183" i="11" s="1"/>
  <c r="F120" i="11"/>
  <c r="E120" i="11"/>
  <c r="D120" i="11"/>
  <c r="C120" i="11"/>
  <c r="H120" i="11" s="1"/>
  <c r="A120" i="11"/>
  <c r="F119" i="11"/>
  <c r="E119" i="11"/>
  <c r="D119" i="11"/>
  <c r="H119" i="11" s="1"/>
  <c r="C119" i="11"/>
  <c r="A119" i="11"/>
  <c r="F118" i="11"/>
  <c r="E118" i="11"/>
  <c r="D118" i="11"/>
  <c r="C118" i="11"/>
  <c r="H118" i="11" s="1"/>
  <c r="A118" i="11"/>
  <c r="H117" i="11"/>
  <c r="F117" i="11"/>
  <c r="E117" i="11"/>
  <c r="D117" i="11"/>
  <c r="C117" i="11"/>
  <c r="A117" i="11"/>
  <c r="F116" i="11"/>
  <c r="G175" i="11" s="1"/>
  <c r="E116" i="11"/>
  <c r="D116" i="11"/>
  <c r="C116" i="11"/>
  <c r="H116" i="11" s="1"/>
  <c r="A116" i="11"/>
  <c r="F114" i="11"/>
  <c r="E114" i="11"/>
  <c r="D114" i="11"/>
  <c r="C114" i="11"/>
  <c r="H114" i="11" s="1"/>
  <c r="A114" i="11"/>
  <c r="F113" i="11"/>
  <c r="E113" i="11"/>
  <c r="D113" i="11"/>
  <c r="C113" i="11"/>
  <c r="H113" i="11" s="1"/>
  <c r="A113" i="11"/>
  <c r="G112" i="11"/>
  <c r="F112" i="11"/>
  <c r="E112" i="11"/>
  <c r="D112" i="11"/>
  <c r="C112" i="11"/>
  <c r="H112" i="11" s="1"/>
  <c r="I112" i="11" s="1"/>
  <c r="J112" i="11" s="1"/>
  <c r="A112" i="11"/>
  <c r="G111" i="11"/>
  <c r="F111" i="11"/>
  <c r="E111" i="11"/>
  <c r="D111" i="11"/>
  <c r="C111" i="11"/>
  <c r="H111" i="11" s="1"/>
  <c r="I111" i="11" s="1"/>
  <c r="J111" i="11" s="1"/>
  <c r="A111" i="11"/>
  <c r="G110" i="11"/>
  <c r="F110" i="11"/>
  <c r="E110" i="11"/>
  <c r="D110" i="11"/>
  <c r="C110" i="11"/>
  <c r="H110" i="11" s="1"/>
  <c r="I110" i="11" s="1"/>
  <c r="J110" i="11" s="1"/>
  <c r="A110" i="11"/>
  <c r="F109" i="11"/>
  <c r="E109" i="11"/>
  <c r="D109" i="11"/>
  <c r="C109" i="11"/>
  <c r="H109" i="11" s="1"/>
  <c r="A109" i="11"/>
  <c r="F108" i="11"/>
  <c r="E108" i="11"/>
  <c r="D108" i="11"/>
  <c r="C108" i="11"/>
  <c r="H108" i="11" s="1"/>
  <c r="A108" i="11"/>
  <c r="F107" i="11"/>
  <c r="E107" i="11"/>
  <c r="D107" i="11"/>
  <c r="C107" i="11"/>
  <c r="H107" i="11" s="1"/>
  <c r="A107" i="11"/>
  <c r="F106" i="11"/>
  <c r="E106" i="11"/>
  <c r="D106" i="11"/>
  <c r="C106" i="11"/>
  <c r="H106" i="11" s="1"/>
  <c r="A106" i="11"/>
  <c r="F105" i="11"/>
  <c r="G164" i="11" s="1"/>
  <c r="E105" i="11"/>
  <c r="D105" i="11"/>
  <c r="C105" i="11"/>
  <c r="H105" i="11" s="1"/>
  <c r="I105" i="11" s="1"/>
  <c r="J105" i="11" s="1"/>
  <c r="A105" i="11"/>
  <c r="F104" i="11"/>
  <c r="G163" i="11" s="1"/>
  <c r="E104" i="11"/>
  <c r="D104" i="11"/>
  <c r="C104" i="11"/>
  <c r="H104" i="11" s="1"/>
  <c r="A104" i="11"/>
  <c r="F99" i="11"/>
  <c r="G161" i="11" s="1"/>
  <c r="E99" i="11"/>
  <c r="D99" i="11"/>
  <c r="H99" i="11" s="1"/>
  <c r="C99" i="11"/>
  <c r="A99" i="11"/>
  <c r="F98" i="11"/>
  <c r="G160" i="11" s="1"/>
  <c r="E98" i="11"/>
  <c r="D98" i="11"/>
  <c r="C98" i="11"/>
  <c r="H98" i="11" s="1"/>
  <c r="A98" i="11"/>
  <c r="F97" i="11"/>
  <c r="G159" i="11" s="1"/>
  <c r="E97" i="11"/>
  <c r="D97" i="11"/>
  <c r="H97" i="11" s="1"/>
  <c r="C97" i="11"/>
  <c r="A97" i="11"/>
  <c r="F96" i="11"/>
  <c r="G158" i="11" s="1"/>
  <c r="E96" i="11"/>
  <c r="D96" i="11"/>
  <c r="C96" i="11"/>
  <c r="H96" i="11" s="1"/>
  <c r="A96" i="11"/>
  <c r="F95" i="11"/>
  <c r="G157" i="11" s="1"/>
  <c r="E95" i="11"/>
  <c r="D95" i="11"/>
  <c r="H95" i="11" s="1"/>
  <c r="C95" i="11"/>
  <c r="A95" i="11"/>
  <c r="F94" i="11"/>
  <c r="G156" i="11" s="1"/>
  <c r="E94" i="11"/>
  <c r="D94" i="11"/>
  <c r="C94" i="11"/>
  <c r="H94" i="11" s="1"/>
  <c r="A94" i="11"/>
  <c r="F93" i="11"/>
  <c r="G155" i="11" s="1"/>
  <c r="E93" i="11"/>
  <c r="D93" i="11"/>
  <c r="H93" i="11" s="1"/>
  <c r="C93" i="11"/>
  <c r="A93" i="11"/>
  <c r="F92" i="11"/>
  <c r="G154" i="11" s="1"/>
  <c r="E92" i="11"/>
  <c r="D92" i="11"/>
  <c r="C92" i="11"/>
  <c r="H92" i="11" s="1"/>
  <c r="I92" i="11" s="1"/>
  <c r="J92" i="11" s="1"/>
  <c r="A92" i="11"/>
  <c r="F91" i="11"/>
  <c r="G153" i="11" s="1"/>
  <c r="E91" i="11"/>
  <c r="D91" i="11"/>
  <c r="H91" i="11" s="1"/>
  <c r="I91" i="11" s="1"/>
  <c r="J91" i="11" s="1"/>
  <c r="C91" i="11"/>
  <c r="F90" i="11"/>
  <c r="G152" i="11" s="1"/>
  <c r="E90" i="11"/>
  <c r="D90" i="11"/>
  <c r="H90" i="11" s="1"/>
  <c r="C90" i="11"/>
  <c r="A90" i="11"/>
  <c r="F89" i="11"/>
  <c r="G151" i="11" s="1"/>
  <c r="E89" i="11"/>
  <c r="D89" i="11"/>
  <c r="C89" i="11"/>
  <c r="H89" i="11" s="1"/>
  <c r="A89" i="11"/>
  <c r="H87" i="11"/>
  <c r="I87" i="11" s="1"/>
  <c r="J87" i="11" s="1"/>
  <c r="A87" i="11"/>
  <c r="H86" i="11"/>
  <c r="I86" i="11" s="1"/>
  <c r="J86" i="11" s="1"/>
  <c r="A86" i="11"/>
  <c r="H85" i="11"/>
  <c r="I85" i="11" s="1"/>
  <c r="J85" i="11" s="1"/>
  <c r="A85" i="11"/>
  <c r="H84" i="11"/>
  <c r="I84" i="11" s="1"/>
  <c r="J84" i="11" s="1"/>
  <c r="A84" i="11"/>
  <c r="H83" i="11"/>
  <c r="I83" i="11" s="1"/>
  <c r="J83" i="11" s="1"/>
  <c r="A83" i="11"/>
  <c r="H82" i="11"/>
  <c r="I82" i="11" s="1"/>
  <c r="J82" i="11" s="1"/>
  <c r="A82" i="11"/>
  <c r="H81" i="11"/>
  <c r="I81" i="11" s="1"/>
  <c r="J81" i="11" s="1"/>
  <c r="A81" i="11"/>
  <c r="H80" i="11"/>
  <c r="I80" i="11" s="1"/>
  <c r="J80" i="11" s="1"/>
  <c r="A80" i="11"/>
  <c r="H79" i="11"/>
  <c r="I79" i="11" s="1"/>
  <c r="J79" i="11" s="1"/>
  <c r="A79" i="11"/>
  <c r="H78" i="11"/>
  <c r="I78" i="11" s="1"/>
  <c r="J78" i="11" s="1"/>
  <c r="A78" i="11"/>
  <c r="I77" i="11"/>
  <c r="J77" i="11" s="1"/>
  <c r="H77" i="11"/>
  <c r="A77" i="11"/>
  <c r="I76" i="11"/>
  <c r="J76" i="11" s="1"/>
  <c r="H76" i="11"/>
  <c r="A76" i="11"/>
  <c r="I75" i="11"/>
  <c r="J75" i="11" s="1"/>
  <c r="H75" i="11"/>
  <c r="A75" i="11"/>
  <c r="I74" i="11"/>
  <c r="J74" i="11" s="1"/>
  <c r="H74" i="11"/>
  <c r="A74" i="11"/>
  <c r="I73" i="11"/>
  <c r="J73" i="11" s="1"/>
  <c r="H73" i="11"/>
  <c r="A73" i="11"/>
  <c r="I72" i="11"/>
  <c r="J72" i="11" s="1"/>
  <c r="H72" i="11"/>
  <c r="A72" i="11"/>
  <c r="I71" i="11"/>
  <c r="J71" i="11" s="1"/>
  <c r="H71" i="11"/>
  <c r="A71" i="11"/>
  <c r="I62" i="11"/>
  <c r="J62" i="11" s="1"/>
  <c r="H62" i="11"/>
  <c r="G124" i="11" s="1"/>
  <c r="I124" i="11" s="1"/>
  <c r="J124" i="11" s="1"/>
  <c r="H61" i="11"/>
  <c r="G123" i="11" s="1"/>
  <c r="I123" i="11" s="1"/>
  <c r="J123" i="11" s="1"/>
  <c r="I60" i="11"/>
  <c r="J60" i="11" s="1"/>
  <c r="H60" i="11"/>
  <c r="G122" i="11" s="1"/>
  <c r="I122" i="11" s="1"/>
  <c r="J122" i="11" s="1"/>
  <c r="H58" i="11"/>
  <c r="G120" i="11" s="1"/>
  <c r="I57" i="11"/>
  <c r="J57" i="11" s="1"/>
  <c r="H57" i="11"/>
  <c r="G119" i="11" s="1"/>
  <c r="H56" i="11"/>
  <c r="G118" i="11" s="1"/>
  <c r="I55" i="11"/>
  <c r="J55" i="11" s="1"/>
  <c r="H55" i="11"/>
  <c r="G117" i="11" s="1"/>
  <c r="H54" i="11"/>
  <c r="G116" i="11" s="1"/>
  <c r="I52" i="11"/>
  <c r="J52" i="11" s="1"/>
  <c r="H49" i="11"/>
  <c r="H48" i="11"/>
  <c r="G109" i="11" s="1"/>
  <c r="H47" i="11"/>
  <c r="G108" i="11" s="1"/>
  <c r="H46" i="11"/>
  <c r="G114" i="11" s="1"/>
  <c r="H45" i="11"/>
  <c r="G113" i="11" s="1"/>
  <c r="H44" i="11"/>
  <c r="I43" i="11"/>
  <c r="J43" i="11" s="1"/>
  <c r="H43" i="11"/>
  <c r="H42" i="11"/>
  <c r="G107" i="11" s="1"/>
  <c r="I41" i="11"/>
  <c r="J41" i="11" s="1"/>
  <c r="H41" i="11"/>
  <c r="G106" i="11" s="1"/>
  <c r="H40" i="11"/>
  <c r="G104" i="11" s="1"/>
  <c r="I38" i="11"/>
  <c r="J38" i="11" s="1"/>
  <c r="H38" i="11"/>
  <c r="H37" i="11"/>
  <c r="I37" i="11" s="1"/>
  <c r="J37" i="11" s="1"/>
  <c r="H36" i="11"/>
  <c r="I36" i="11" s="1"/>
  <c r="I35" i="11"/>
  <c r="J35" i="11" s="1"/>
  <c r="H35" i="11"/>
  <c r="G99" i="11" s="1"/>
  <c r="H34" i="11"/>
  <c r="G98" i="11" s="1"/>
  <c r="I33" i="11"/>
  <c r="J33" i="11" s="1"/>
  <c r="H33" i="11"/>
  <c r="G97" i="11" s="1"/>
  <c r="H32" i="11"/>
  <c r="G96" i="11" s="1"/>
  <c r="I31" i="11"/>
  <c r="J31" i="11" s="1"/>
  <c r="H31" i="11"/>
  <c r="G95" i="11" s="1"/>
  <c r="H30" i="11"/>
  <c r="G94" i="11" s="1"/>
  <c r="I29" i="11"/>
  <c r="J29" i="11" s="1"/>
  <c r="H29" i="11"/>
  <c r="G93" i="11" s="1"/>
  <c r="H28" i="11"/>
  <c r="G92" i="11" s="1"/>
  <c r="I27" i="11"/>
  <c r="J27" i="11" s="1"/>
  <c r="H27" i="11"/>
  <c r="G91" i="11" s="1"/>
  <c r="H26" i="11"/>
  <c r="I26" i="11" s="1"/>
  <c r="J26" i="11" s="1"/>
  <c r="I25" i="11"/>
  <c r="J25" i="11" s="1"/>
  <c r="H25" i="11"/>
  <c r="G89" i="11" s="1"/>
  <c r="H23" i="11"/>
  <c r="I23" i="11" s="1"/>
  <c r="J23" i="11" s="1"/>
  <c r="I22" i="11"/>
  <c r="J22" i="11" s="1"/>
  <c r="H22" i="11"/>
  <c r="H21" i="11"/>
  <c r="I21" i="11" s="1"/>
  <c r="J21" i="11" s="1"/>
  <c r="I20" i="11"/>
  <c r="J20" i="11" s="1"/>
  <c r="H20" i="11"/>
  <c r="H19" i="11"/>
  <c r="I19" i="11" s="1"/>
  <c r="J19" i="11" s="1"/>
  <c r="I18" i="11"/>
  <c r="J18" i="11" s="1"/>
  <c r="H18" i="11"/>
  <c r="H17" i="11"/>
  <c r="I17" i="11" s="1"/>
  <c r="J17" i="11" s="1"/>
  <c r="I16" i="11"/>
  <c r="J16" i="11" s="1"/>
  <c r="H16" i="11"/>
  <c r="H15" i="11"/>
  <c r="I15" i="11" s="1"/>
  <c r="J15" i="11" s="1"/>
  <c r="I14" i="11"/>
  <c r="J14" i="11" s="1"/>
  <c r="H14" i="11"/>
  <c r="H13" i="11"/>
  <c r="I13" i="11" s="1"/>
  <c r="J13" i="11" s="1"/>
  <c r="I12" i="11"/>
  <c r="J12" i="11" s="1"/>
  <c r="H12" i="11"/>
  <c r="H11" i="11"/>
  <c r="I11" i="11" s="1"/>
  <c r="J11" i="11" s="1"/>
  <c r="H10" i="11"/>
  <c r="I10" i="11" s="1"/>
  <c r="J10" i="11" s="1"/>
  <c r="H9" i="11"/>
  <c r="I9" i="11" s="1"/>
  <c r="J9" i="11" s="1"/>
  <c r="H8" i="11"/>
  <c r="I8" i="11" s="1"/>
  <c r="J8" i="11" s="1"/>
  <c r="H7" i="11"/>
  <c r="I7" i="11" s="1"/>
  <c r="J7" i="11" s="1"/>
  <c r="H1533" i="10"/>
  <c r="H1532" i="10"/>
  <c r="I1532" i="10" s="1"/>
  <c r="J1532" i="10" s="1"/>
  <c r="I1531" i="10"/>
  <c r="J1531" i="10" s="1"/>
  <c r="H1531" i="10"/>
  <c r="H1528" i="10"/>
  <c r="H1527" i="10"/>
  <c r="H1526" i="10"/>
  <c r="H1525" i="10"/>
  <c r="H1524" i="10"/>
  <c r="H1514" i="10"/>
  <c r="H1513" i="10"/>
  <c r="A1513" i="10"/>
  <c r="H1512" i="10"/>
  <c r="A1512" i="10"/>
  <c r="H1511" i="10"/>
  <c r="H1510" i="10"/>
  <c r="H1509" i="10"/>
  <c r="H1508" i="10"/>
  <c r="H1505" i="10"/>
  <c r="H1504" i="10"/>
  <c r="H1503" i="10"/>
  <c r="H1502" i="10"/>
  <c r="H1501" i="10"/>
  <c r="H1500" i="10"/>
  <c r="H1499" i="10"/>
  <c r="H1498" i="10"/>
  <c r="H1497" i="10"/>
  <c r="H1496" i="10"/>
  <c r="H1495" i="10"/>
  <c r="H1494" i="10"/>
  <c r="H1491" i="10"/>
  <c r="H1490" i="10"/>
  <c r="H1489" i="10"/>
  <c r="H1488" i="10"/>
  <c r="H1487" i="10"/>
  <c r="H1486" i="10"/>
  <c r="H1485" i="10"/>
  <c r="H1484" i="10"/>
  <c r="H1483" i="10"/>
  <c r="H1482" i="10"/>
  <c r="H1481" i="10"/>
  <c r="H1480" i="10"/>
  <c r="H1479" i="10"/>
  <c r="H1478" i="10"/>
  <c r="H1477" i="10"/>
  <c r="H1476" i="10"/>
  <c r="H1475" i="10"/>
  <c r="H1427" i="10"/>
  <c r="H1426" i="10"/>
  <c r="H1425" i="10"/>
  <c r="G1533" i="10" s="1"/>
  <c r="H1422" i="10"/>
  <c r="G1528" i="10" s="1"/>
  <c r="I1528" i="10" s="1"/>
  <c r="J1528" i="10" s="1"/>
  <c r="A1422" i="10"/>
  <c r="A1528" i="10" s="1"/>
  <c r="H1421" i="10"/>
  <c r="G1527" i="10" s="1"/>
  <c r="A1421" i="10"/>
  <c r="A1527" i="10" s="1"/>
  <c r="H1420" i="10"/>
  <c r="G1526" i="10" s="1"/>
  <c r="A1420" i="10"/>
  <c r="A1526" i="10" s="1"/>
  <c r="H1419" i="10"/>
  <c r="G1525" i="10" s="1"/>
  <c r="A1419" i="10"/>
  <c r="A1525" i="10" s="1"/>
  <c r="H1418" i="10"/>
  <c r="G1524" i="10" s="1"/>
  <c r="A1418" i="10"/>
  <c r="A1524" i="10" s="1"/>
  <c r="H1408" i="10"/>
  <c r="G1513" i="10" s="1"/>
  <c r="I1407" i="10"/>
  <c r="J1407" i="10" s="1"/>
  <c r="H1407" i="10"/>
  <c r="G1512" i="10" s="1"/>
  <c r="I1512" i="10" s="1"/>
  <c r="J1512" i="10" s="1"/>
  <c r="H1406" i="10"/>
  <c r="G1511" i="10" s="1"/>
  <c r="H1405" i="10"/>
  <c r="G1510" i="10" s="1"/>
  <c r="I1510" i="10" s="1"/>
  <c r="J1510" i="10" s="1"/>
  <c r="H1404" i="10"/>
  <c r="G1509" i="10" s="1"/>
  <c r="A1404" i="10"/>
  <c r="A1509" i="10" s="1"/>
  <c r="H1403" i="10"/>
  <c r="G1508" i="10" s="1"/>
  <c r="H1400" i="10"/>
  <c r="G1505" i="10" s="1"/>
  <c r="H1399" i="10"/>
  <c r="G1504" i="10" s="1"/>
  <c r="H1398" i="10"/>
  <c r="G1503" i="10" s="1"/>
  <c r="H1397" i="10"/>
  <c r="G1502" i="10" s="1"/>
  <c r="H1396" i="10"/>
  <c r="G1501" i="10" s="1"/>
  <c r="H1395" i="10"/>
  <c r="G1500" i="10" s="1"/>
  <c r="H1394" i="10"/>
  <c r="G1499" i="10" s="1"/>
  <c r="H1393" i="10"/>
  <c r="G1498" i="10" s="1"/>
  <c r="H1392" i="10"/>
  <c r="G1497" i="10" s="1"/>
  <c r="H1391" i="10"/>
  <c r="G1496" i="10" s="1"/>
  <c r="H1390" i="10"/>
  <c r="G1495" i="10" s="1"/>
  <c r="H1389" i="10"/>
  <c r="G1494" i="10" s="1"/>
  <c r="H1386" i="10"/>
  <c r="G1491" i="10" s="1"/>
  <c r="H1385" i="10"/>
  <c r="G1490" i="10" s="1"/>
  <c r="H1384" i="10"/>
  <c r="G1489" i="10" s="1"/>
  <c r="I1489" i="10" s="1"/>
  <c r="J1489" i="10" s="1"/>
  <c r="H1383" i="10"/>
  <c r="G1488" i="10" s="1"/>
  <c r="H1382" i="10"/>
  <c r="G1487" i="10" s="1"/>
  <c r="H1381" i="10"/>
  <c r="G1486" i="10" s="1"/>
  <c r="H1380" i="10"/>
  <c r="G1485" i="10" s="1"/>
  <c r="H1379" i="10"/>
  <c r="G1484" i="10" s="1"/>
  <c r="H1378" i="10"/>
  <c r="G1483" i="10" s="1"/>
  <c r="H1377" i="10"/>
  <c r="G1482" i="10" s="1"/>
  <c r="H1376" i="10"/>
  <c r="H1375" i="10"/>
  <c r="G1480" i="10" s="1"/>
  <c r="H1374" i="10"/>
  <c r="G1479" i="10" s="1"/>
  <c r="I1479" i="10" s="1"/>
  <c r="J1479" i="10" s="1"/>
  <c r="H1373" i="10"/>
  <c r="G1478" i="10" s="1"/>
  <c r="H1372" i="10"/>
  <c r="G1477" i="10" s="1"/>
  <c r="I1477" i="10" s="1"/>
  <c r="J1477" i="10" s="1"/>
  <c r="H1371" i="10"/>
  <c r="G1476" i="10" s="1"/>
  <c r="H1370" i="10"/>
  <c r="G1475" i="10" s="1"/>
  <c r="I1475" i="10" s="1"/>
  <c r="J1475" i="10" s="1"/>
  <c r="H1320" i="10"/>
  <c r="G1427" i="10" s="1"/>
  <c r="G1320" i="10"/>
  <c r="I1320" i="10" s="1"/>
  <c r="J1320" i="10" s="1"/>
  <c r="H1319" i="10"/>
  <c r="G1426" i="10" s="1"/>
  <c r="H1318" i="10"/>
  <c r="G1425" i="10" s="1"/>
  <c r="G1318" i="10"/>
  <c r="I1318" i="10" s="1"/>
  <c r="J1318" i="10" s="1"/>
  <c r="H1315" i="10"/>
  <c r="H1314" i="10"/>
  <c r="H1313" i="10"/>
  <c r="G1420" i="10" s="1"/>
  <c r="I1420" i="10" s="1"/>
  <c r="J1420" i="10" s="1"/>
  <c r="H1312" i="10"/>
  <c r="G1419" i="10" s="1"/>
  <c r="H1311" i="10"/>
  <c r="G1418" i="10" s="1"/>
  <c r="I1418" i="10" s="1"/>
  <c r="J1418" i="10" s="1"/>
  <c r="H1305" i="10"/>
  <c r="A1305" i="10"/>
  <c r="H1304" i="10"/>
  <c r="A1304" i="10"/>
  <c r="H1303" i="10"/>
  <c r="A1303" i="10"/>
  <c r="H1302" i="10"/>
  <c r="A1302" i="10"/>
  <c r="H1301" i="10"/>
  <c r="G1406" i="10" s="1"/>
  <c r="A1301" i="10"/>
  <c r="A1406" i="10" s="1"/>
  <c r="A1511" i="10" s="1"/>
  <c r="H1300" i="10"/>
  <c r="G1405" i="10" s="1"/>
  <c r="A1300" i="10"/>
  <c r="A1405" i="10" s="1"/>
  <c r="A1510" i="10" s="1"/>
  <c r="H1299" i="10"/>
  <c r="G1404" i="10" s="1"/>
  <c r="I1404" i="10" s="1"/>
  <c r="J1404" i="10" s="1"/>
  <c r="H1298" i="10"/>
  <c r="G1403" i="10" s="1"/>
  <c r="I1403" i="10" s="1"/>
  <c r="J1403" i="10" s="1"/>
  <c r="A1298" i="10"/>
  <c r="A1403" i="10" s="1"/>
  <c r="A1508" i="10" s="1"/>
  <c r="H1295" i="10"/>
  <c r="G1400" i="10" s="1"/>
  <c r="H1294" i="10"/>
  <c r="G1399" i="10" s="1"/>
  <c r="I1399" i="10" s="1"/>
  <c r="J1399" i="10" s="1"/>
  <c r="H1293" i="10"/>
  <c r="G1398" i="10" s="1"/>
  <c r="H1292" i="10"/>
  <c r="G1397" i="10" s="1"/>
  <c r="I1397" i="10" s="1"/>
  <c r="J1397" i="10" s="1"/>
  <c r="H1291" i="10"/>
  <c r="G1396" i="10" s="1"/>
  <c r="H1290" i="10"/>
  <c r="G1395" i="10" s="1"/>
  <c r="I1395" i="10" s="1"/>
  <c r="J1395" i="10" s="1"/>
  <c r="H1289" i="10"/>
  <c r="G1394" i="10" s="1"/>
  <c r="H1288" i="10"/>
  <c r="G1393" i="10" s="1"/>
  <c r="I1393" i="10" s="1"/>
  <c r="J1393" i="10" s="1"/>
  <c r="H1287" i="10"/>
  <c r="G1392" i="10" s="1"/>
  <c r="H1286" i="10"/>
  <c r="G1391" i="10" s="1"/>
  <c r="I1391" i="10" s="1"/>
  <c r="J1391" i="10" s="1"/>
  <c r="H1285" i="10"/>
  <c r="G1390" i="10" s="1"/>
  <c r="H1284" i="10"/>
  <c r="G1389" i="10" s="1"/>
  <c r="I1389" i="10" s="1"/>
  <c r="J1389" i="10" s="1"/>
  <c r="H1281" i="10"/>
  <c r="G1386" i="10" s="1"/>
  <c r="H1280" i="10"/>
  <c r="G1385" i="10" s="1"/>
  <c r="H1279" i="10"/>
  <c r="G1384" i="10" s="1"/>
  <c r="H1278" i="10"/>
  <c r="G1383" i="10" s="1"/>
  <c r="I1383" i="10" s="1"/>
  <c r="J1383" i="10" s="1"/>
  <c r="H1277" i="10"/>
  <c r="G1382" i="10" s="1"/>
  <c r="H1276" i="10"/>
  <c r="G1381" i="10" s="1"/>
  <c r="I1381" i="10" s="1"/>
  <c r="J1381" i="10" s="1"/>
  <c r="H1275" i="10"/>
  <c r="G1380" i="10" s="1"/>
  <c r="H1274" i="10"/>
  <c r="G1379" i="10" s="1"/>
  <c r="I1379" i="10" s="1"/>
  <c r="J1379" i="10" s="1"/>
  <c r="H1273" i="10"/>
  <c r="G1378" i="10" s="1"/>
  <c r="H1272" i="10"/>
  <c r="G1377" i="10" s="1"/>
  <c r="I1377" i="10" s="1"/>
  <c r="J1377" i="10" s="1"/>
  <c r="H1271" i="10"/>
  <c r="G1376" i="10" s="1"/>
  <c r="H1270" i="10"/>
  <c r="G1375" i="10" s="1"/>
  <c r="H1269" i="10"/>
  <c r="G1374" i="10" s="1"/>
  <c r="H1268" i="10"/>
  <c r="G1373" i="10" s="1"/>
  <c r="I1373" i="10" s="1"/>
  <c r="J1373" i="10" s="1"/>
  <c r="H1267" i="10"/>
  <c r="G1372" i="10" s="1"/>
  <c r="H1266" i="10"/>
  <c r="G1371" i="10" s="1"/>
  <c r="I1371" i="10" s="1"/>
  <c r="J1371" i="10" s="1"/>
  <c r="H1265" i="10"/>
  <c r="G1370" i="10" s="1"/>
  <c r="H1216" i="10"/>
  <c r="I1216" i="10" s="1"/>
  <c r="J1216" i="10" s="1"/>
  <c r="H1215" i="10"/>
  <c r="I1215" i="10" s="1"/>
  <c r="J1215" i="10" s="1"/>
  <c r="H1214" i="10"/>
  <c r="I1214" i="10" s="1"/>
  <c r="J1214" i="10" s="1"/>
  <c r="H1211" i="10"/>
  <c r="I1211" i="10" s="1"/>
  <c r="J1211" i="10" s="1"/>
  <c r="H1210" i="10"/>
  <c r="G1314" i="10" s="1"/>
  <c r="H1209" i="10"/>
  <c r="I1209" i="10" s="1"/>
  <c r="J1209" i="10" s="1"/>
  <c r="I1208" i="10"/>
  <c r="J1208" i="10" s="1"/>
  <c r="H1208" i="10"/>
  <c r="G1312" i="10" s="1"/>
  <c r="H1207" i="10"/>
  <c r="I1207" i="10" s="1"/>
  <c r="J1207" i="10" s="1"/>
  <c r="H1201" i="10"/>
  <c r="G1305" i="10" s="1"/>
  <c r="H1200" i="10"/>
  <c r="G1304" i="10" s="1"/>
  <c r="I1304" i="10" s="1"/>
  <c r="J1304" i="10" s="1"/>
  <c r="H1199" i="10"/>
  <c r="G1303" i="10" s="1"/>
  <c r="H1198" i="10"/>
  <c r="G1302" i="10" s="1"/>
  <c r="I1302" i="10" s="1"/>
  <c r="J1302" i="10" s="1"/>
  <c r="I1197" i="10"/>
  <c r="J1197" i="10" s="1"/>
  <c r="H1197" i="10"/>
  <c r="G1301" i="10" s="1"/>
  <c r="H1196" i="10"/>
  <c r="G1300" i="10" s="1"/>
  <c r="I1300" i="10" s="1"/>
  <c r="J1300" i="10" s="1"/>
  <c r="H1195" i="10"/>
  <c r="G1298" i="10" s="1"/>
  <c r="I1298" i="10" s="1"/>
  <c r="J1298" i="10" s="1"/>
  <c r="H1192" i="10"/>
  <c r="I1192" i="10" s="1"/>
  <c r="J1192" i="10" s="1"/>
  <c r="H1191" i="10"/>
  <c r="G1294" i="10" s="1"/>
  <c r="I1294" i="10" s="1"/>
  <c r="J1294" i="10" s="1"/>
  <c r="H1190" i="10"/>
  <c r="I1190" i="10" s="1"/>
  <c r="J1190" i="10" s="1"/>
  <c r="H1189" i="10"/>
  <c r="G1292" i="10" s="1"/>
  <c r="I1292" i="10" s="1"/>
  <c r="J1292" i="10" s="1"/>
  <c r="H1188" i="10"/>
  <c r="I1188" i="10" s="1"/>
  <c r="J1188" i="10" s="1"/>
  <c r="H1187" i="10"/>
  <c r="G1290" i="10" s="1"/>
  <c r="H1186" i="10"/>
  <c r="I1186" i="10" s="1"/>
  <c r="J1186" i="10" s="1"/>
  <c r="H1185" i="10"/>
  <c r="G1288" i="10" s="1"/>
  <c r="H1184" i="10"/>
  <c r="I1184" i="10" s="1"/>
  <c r="J1184" i="10" s="1"/>
  <c r="H1183" i="10"/>
  <c r="G1286" i="10" s="1"/>
  <c r="H1182" i="10"/>
  <c r="I1182" i="10" s="1"/>
  <c r="J1182" i="10" s="1"/>
  <c r="H1181" i="10"/>
  <c r="G1284" i="10" s="1"/>
  <c r="H1178" i="10"/>
  <c r="H1177" i="10"/>
  <c r="G1280" i="10" s="1"/>
  <c r="H1176" i="10"/>
  <c r="H1175" i="10"/>
  <c r="G1278" i="10" s="1"/>
  <c r="H1174" i="10"/>
  <c r="H1173" i="10"/>
  <c r="G1276" i="10" s="1"/>
  <c r="H1172" i="10"/>
  <c r="H1171" i="10"/>
  <c r="G1274" i="10" s="1"/>
  <c r="H1170" i="10"/>
  <c r="H1169" i="10"/>
  <c r="G1272" i="10" s="1"/>
  <c r="H1168" i="10"/>
  <c r="H1167" i="10"/>
  <c r="G1270" i="10" s="1"/>
  <c r="H1166" i="10"/>
  <c r="H1165" i="10"/>
  <c r="G1268" i="10" s="1"/>
  <c r="H1164" i="10"/>
  <c r="H1163" i="10"/>
  <c r="G1266" i="10" s="1"/>
  <c r="H1162" i="10"/>
  <c r="H1114" i="10"/>
  <c r="H1113" i="10"/>
  <c r="H1112" i="10"/>
  <c r="H1109" i="10"/>
  <c r="H1108" i="10"/>
  <c r="H1107" i="10"/>
  <c r="H1106" i="10"/>
  <c r="H1105" i="10"/>
  <c r="H1100" i="10"/>
  <c r="A1100" i="10"/>
  <c r="H1099" i="10"/>
  <c r="A1099" i="10"/>
  <c r="H1098" i="10"/>
  <c r="A1098" i="10"/>
  <c r="H1097" i="10"/>
  <c r="H1096" i="10"/>
  <c r="H1095" i="10"/>
  <c r="H1094" i="10"/>
  <c r="H1093" i="10"/>
  <c r="A1093" i="10"/>
  <c r="H1090" i="10"/>
  <c r="H1089" i="10"/>
  <c r="H1088" i="10"/>
  <c r="H1087" i="10"/>
  <c r="H1086" i="10"/>
  <c r="H1085" i="10"/>
  <c r="H1084" i="10"/>
  <c r="H1083" i="10"/>
  <c r="H1082" i="10"/>
  <c r="H1081" i="10"/>
  <c r="H1080" i="10"/>
  <c r="H1079" i="10"/>
  <c r="H1078" i="10"/>
  <c r="H1075" i="10"/>
  <c r="G1178" i="10" s="1"/>
  <c r="A1075" i="10"/>
  <c r="A1178" i="10" s="1"/>
  <c r="A1281" i="10" s="1"/>
  <c r="A1386" i="10" s="1"/>
  <c r="A1491" i="10" s="1"/>
  <c r="H1074" i="10"/>
  <c r="G1177" i="10" s="1"/>
  <c r="I1177" i="10" s="1"/>
  <c r="J1177" i="10" s="1"/>
  <c r="H1073" i="10"/>
  <c r="G1176" i="10" s="1"/>
  <c r="H1072" i="10"/>
  <c r="G1175" i="10" s="1"/>
  <c r="I1175" i="10" s="1"/>
  <c r="J1175" i="10" s="1"/>
  <c r="H1071" i="10"/>
  <c r="G1174" i="10" s="1"/>
  <c r="H1070" i="10"/>
  <c r="G1173" i="10" s="1"/>
  <c r="I1173" i="10" s="1"/>
  <c r="J1173" i="10" s="1"/>
  <c r="H1069" i="10"/>
  <c r="G1172" i="10" s="1"/>
  <c r="H1068" i="10"/>
  <c r="G1171" i="10" s="1"/>
  <c r="I1171" i="10" s="1"/>
  <c r="J1171" i="10" s="1"/>
  <c r="H1067" i="10"/>
  <c r="G1170" i="10" s="1"/>
  <c r="H1066" i="10"/>
  <c r="G1169" i="10" s="1"/>
  <c r="I1169" i="10" s="1"/>
  <c r="J1169" i="10" s="1"/>
  <c r="H1065" i="10"/>
  <c r="G1168" i="10" s="1"/>
  <c r="H1064" i="10"/>
  <c r="G1167" i="10" s="1"/>
  <c r="I1167" i="10" s="1"/>
  <c r="J1167" i="10" s="1"/>
  <c r="H1063" i="10"/>
  <c r="G1166" i="10" s="1"/>
  <c r="H1062" i="10"/>
  <c r="G1165" i="10" s="1"/>
  <c r="I1165" i="10" s="1"/>
  <c r="J1165" i="10" s="1"/>
  <c r="H1061" i="10"/>
  <c r="G1164" i="10" s="1"/>
  <c r="H1060" i="10"/>
  <c r="G1163" i="10" s="1"/>
  <c r="I1163" i="10" s="1"/>
  <c r="J1163" i="10" s="1"/>
  <c r="H1059" i="10"/>
  <c r="G1162" i="10" s="1"/>
  <c r="H1011" i="10"/>
  <c r="G1114" i="10" s="1"/>
  <c r="I1114" i="10" s="1"/>
  <c r="J1114" i="10" s="1"/>
  <c r="H1010" i="10"/>
  <c r="G1113" i="10" s="1"/>
  <c r="H1009" i="10"/>
  <c r="G1112" i="10" s="1"/>
  <c r="H1006" i="10"/>
  <c r="G1109" i="10" s="1"/>
  <c r="I1109" i="10" s="1"/>
  <c r="J1109" i="10" s="1"/>
  <c r="H1005" i="10"/>
  <c r="G1108" i="10" s="1"/>
  <c r="H1004" i="10"/>
  <c r="G1107" i="10" s="1"/>
  <c r="I1107" i="10" s="1"/>
  <c r="J1107" i="10" s="1"/>
  <c r="H1003" i="10"/>
  <c r="G1106" i="10" s="1"/>
  <c r="H1002" i="10"/>
  <c r="G1105" i="10" s="1"/>
  <c r="I1105" i="10" s="1"/>
  <c r="J1105" i="10" s="1"/>
  <c r="H997" i="10"/>
  <c r="G1100" i="10" s="1"/>
  <c r="H996" i="10"/>
  <c r="G1099" i="10" s="1"/>
  <c r="I1099" i="10" s="1"/>
  <c r="J1099" i="10" s="1"/>
  <c r="H995" i="10"/>
  <c r="H994" i="10"/>
  <c r="G1098" i="10" s="1"/>
  <c r="H993" i="10"/>
  <c r="G1097" i="10" s="1"/>
  <c r="A993" i="10"/>
  <c r="A1097" i="10" s="1"/>
  <c r="H992" i="10"/>
  <c r="G1096" i="10" s="1"/>
  <c r="H991" i="10"/>
  <c r="G1095" i="10" s="1"/>
  <c r="H990" i="10"/>
  <c r="G1094" i="10" s="1"/>
  <c r="H989" i="10"/>
  <c r="G1093" i="10" s="1"/>
  <c r="H986" i="10"/>
  <c r="G1090" i="10" s="1"/>
  <c r="I1090" i="10" s="1"/>
  <c r="J1090" i="10" s="1"/>
  <c r="H985" i="10"/>
  <c r="G1089" i="10" s="1"/>
  <c r="H984" i="10"/>
  <c r="G1088" i="10" s="1"/>
  <c r="I1088" i="10" s="1"/>
  <c r="J1088" i="10" s="1"/>
  <c r="H983" i="10"/>
  <c r="G1087" i="10" s="1"/>
  <c r="H982" i="10"/>
  <c r="G1086" i="10" s="1"/>
  <c r="I1086" i="10" s="1"/>
  <c r="J1086" i="10" s="1"/>
  <c r="H981" i="10"/>
  <c r="G1085" i="10" s="1"/>
  <c r="H980" i="10"/>
  <c r="G1084" i="10" s="1"/>
  <c r="I1084" i="10" s="1"/>
  <c r="J1084" i="10" s="1"/>
  <c r="H979" i="10"/>
  <c r="G1083" i="10" s="1"/>
  <c r="H978" i="10"/>
  <c r="G1082" i="10" s="1"/>
  <c r="I1082" i="10" s="1"/>
  <c r="J1082" i="10" s="1"/>
  <c r="H977" i="10"/>
  <c r="G1081" i="10" s="1"/>
  <c r="H976" i="10"/>
  <c r="G1080" i="10" s="1"/>
  <c r="I1080" i="10" s="1"/>
  <c r="J1080" i="10" s="1"/>
  <c r="H975" i="10"/>
  <c r="G1079" i="10" s="1"/>
  <c r="H974" i="10"/>
  <c r="G1078" i="10" s="1"/>
  <c r="I1078" i="10" s="1"/>
  <c r="J1078" i="10" s="1"/>
  <c r="H971" i="10"/>
  <c r="G1075" i="10" s="1"/>
  <c r="H970" i="10"/>
  <c r="G1074" i="10" s="1"/>
  <c r="I1074" i="10" s="1"/>
  <c r="J1074" i="10" s="1"/>
  <c r="H969" i="10"/>
  <c r="G1073" i="10" s="1"/>
  <c r="H968" i="10"/>
  <c r="G1072" i="10" s="1"/>
  <c r="I1072" i="10" s="1"/>
  <c r="J1072" i="10" s="1"/>
  <c r="H967" i="10"/>
  <c r="G1071" i="10" s="1"/>
  <c r="H966" i="10"/>
  <c r="G1070" i="10" s="1"/>
  <c r="I1070" i="10" s="1"/>
  <c r="J1070" i="10" s="1"/>
  <c r="H965" i="10"/>
  <c r="G1069" i="10" s="1"/>
  <c r="H964" i="10"/>
  <c r="G1068" i="10" s="1"/>
  <c r="I1068" i="10" s="1"/>
  <c r="J1068" i="10" s="1"/>
  <c r="H963" i="10"/>
  <c r="G1067" i="10" s="1"/>
  <c r="A963" i="10"/>
  <c r="A1067" i="10" s="1"/>
  <c r="A1170" i="10" s="1"/>
  <c r="A1273" i="10" s="1"/>
  <c r="A1378" i="10" s="1"/>
  <c r="A1483" i="10" s="1"/>
  <c r="H962" i="10"/>
  <c r="G1066" i="10" s="1"/>
  <c r="I1066" i="10" s="1"/>
  <c r="J1066" i="10" s="1"/>
  <c r="H961" i="10"/>
  <c r="A961" i="10"/>
  <c r="A1065" i="10" s="1"/>
  <c r="A1168" i="10" s="1"/>
  <c r="A1271" i="10" s="1"/>
  <c r="A1376" i="10" s="1"/>
  <c r="A1481" i="10" s="1"/>
  <c r="H960" i="10"/>
  <c r="G1064" i="10" s="1"/>
  <c r="I1064" i="10" s="1"/>
  <c r="J1064" i="10" s="1"/>
  <c r="H959" i="10"/>
  <c r="G1063" i="10" s="1"/>
  <c r="H958" i="10"/>
  <c r="G1062" i="10" s="1"/>
  <c r="I1062" i="10" s="1"/>
  <c r="J1062" i="10" s="1"/>
  <c r="H957" i="10"/>
  <c r="G1061" i="10" s="1"/>
  <c r="H956" i="10"/>
  <c r="G1060" i="10" s="1"/>
  <c r="I1060" i="10" s="1"/>
  <c r="J1060" i="10" s="1"/>
  <c r="F955" i="10"/>
  <c r="E955" i="10"/>
  <c r="D955" i="10"/>
  <c r="H955" i="10" s="1"/>
  <c r="C955" i="10"/>
  <c r="H907" i="10"/>
  <c r="G1011" i="10" s="1"/>
  <c r="H906" i="10"/>
  <c r="G1010" i="10" s="1"/>
  <c r="H905" i="10"/>
  <c r="G1009" i="10" s="1"/>
  <c r="H902" i="10"/>
  <c r="G1006" i="10" s="1"/>
  <c r="H901" i="10"/>
  <c r="G1005" i="10" s="1"/>
  <c r="H900" i="10"/>
  <c r="G1004" i="10" s="1"/>
  <c r="H899" i="10"/>
  <c r="G1003" i="10" s="1"/>
  <c r="H898" i="10"/>
  <c r="G1002" i="10" s="1"/>
  <c r="H891" i="10"/>
  <c r="G993" i="10" s="1"/>
  <c r="H890" i="10"/>
  <c r="G992" i="10" s="1"/>
  <c r="I992" i="10" s="1"/>
  <c r="J992" i="10" s="1"/>
  <c r="A890" i="10"/>
  <c r="A992" i="10" s="1"/>
  <c r="A1096" i="10" s="1"/>
  <c r="H889" i="10"/>
  <c r="G991" i="10" s="1"/>
  <c r="H888" i="10"/>
  <c r="G990" i="10" s="1"/>
  <c r="I990" i="10" s="1"/>
  <c r="J990" i="10" s="1"/>
  <c r="H887" i="10"/>
  <c r="G989" i="10" s="1"/>
  <c r="H884" i="10"/>
  <c r="I883" i="10"/>
  <c r="J883" i="10" s="1"/>
  <c r="H883" i="10"/>
  <c r="I882" i="10"/>
  <c r="J882" i="10" s="1"/>
  <c r="H882" i="10"/>
  <c r="G986" i="10" s="1"/>
  <c r="I881" i="10"/>
  <c r="J881" i="10" s="1"/>
  <c r="H881" i="10"/>
  <c r="G985" i="10" s="1"/>
  <c r="I880" i="10"/>
  <c r="J880" i="10" s="1"/>
  <c r="H880" i="10"/>
  <c r="G984" i="10" s="1"/>
  <c r="I984" i="10" s="1"/>
  <c r="J984" i="10" s="1"/>
  <c r="I879" i="10"/>
  <c r="J879" i="10" s="1"/>
  <c r="H879" i="10"/>
  <c r="G983" i="10" s="1"/>
  <c r="A879" i="10"/>
  <c r="A983" i="10" s="1"/>
  <c r="A1087" i="10" s="1"/>
  <c r="A1189" i="10" s="1"/>
  <c r="A1292" i="10" s="1"/>
  <c r="A1397" i="10" s="1"/>
  <c r="A1502" i="10" s="1"/>
  <c r="H878" i="10"/>
  <c r="G982" i="10" s="1"/>
  <c r="I982" i="10" s="1"/>
  <c r="J982" i="10" s="1"/>
  <c r="H877" i="10"/>
  <c r="G981" i="10" s="1"/>
  <c r="H876" i="10"/>
  <c r="G980" i="10" s="1"/>
  <c r="I980" i="10" s="1"/>
  <c r="J980" i="10" s="1"/>
  <c r="H875" i="10"/>
  <c r="G979" i="10" s="1"/>
  <c r="H874" i="10"/>
  <c r="G978" i="10" s="1"/>
  <c r="H873" i="10"/>
  <c r="G977" i="10" s="1"/>
  <c r="H872" i="10"/>
  <c r="G976" i="10" s="1"/>
  <c r="I976" i="10" s="1"/>
  <c r="J976" i="10" s="1"/>
  <c r="H871" i="10"/>
  <c r="G975" i="10" s="1"/>
  <c r="H870" i="10"/>
  <c r="G974" i="10" s="1"/>
  <c r="I974" i="10" s="1"/>
  <c r="J974" i="10" s="1"/>
  <c r="H867" i="10"/>
  <c r="G971" i="10" s="1"/>
  <c r="H866" i="10"/>
  <c r="G970" i="10" s="1"/>
  <c r="H865" i="10"/>
  <c r="G969" i="10" s="1"/>
  <c r="I969" i="10" s="1"/>
  <c r="J969" i="10" s="1"/>
  <c r="H864" i="10"/>
  <c r="G968" i="10" s="1"/>
  <c r="H863" i="10"/>
  <c r="G967" i="10" s="1"/>
  <c r="I967" i="10" s="1"/>
  <c r="J967" i="10" s="1"/>
  <c r="H862" i="10"/>
  <c r="G966" i="10" s="1"/>
  <c r="H861" i="10"/>
  <c r="G965" i="10" s="1"/>
  <c r="I965" i="10" s="1"/>
  <c r="J965" i="10" s="1"/>
  <c r="H860" i="10"/>
  <c r="G964" i="10" s="1"/>
  <c r="H859" i="10"/>
  <c r="G963" i="10" s="1"/>
  <c r="I963" i="10" s="1"/>
  <c r="J963" i="10" s="1"/>
  <c r="H858" i="10"/>
  <c r="G962" i="10" s="1"/>
  <c r="I962" i="10" s="1"/>
  <c r="J962" i="10" s="1"/>
  <c r="H857" i="10"/>
  <c r="G961" i="10" s="1"/>
  <c r="H856" i="10"/>
  <c r="I856" i="10" s="1"/>
  <c r="J856" i="10" s="1"/>
  <c r="H855" i="10"/>
  <c r="G959" i="10" s="1"/>
  <c r="H854" i="10"/>
  <c r="I854" i="10" s="1"/>
  <c r="J854" i="10" s="1"/>
  <c r="H853" i="10"/>
  <c r="G957" i="10" s="1"/>
  <c r="H852" i="10"/>
  <c r="I852" i="10" s="1"/>
  <c r="J852" i="10" s="1"/>
  <c r="H851" i="10"/>
  <c r="G955" i="10" s="1"/>
  <c r="H806" i="10"/>
  <c r="I806" i="10" s="1"/>
  <c r="J806" i="10" s="1"/>
  <c r="H805" i="10"/>
  <c r="I805" i="10" s="1"/>
  <c r="J805" i="10" s="1"/>
  <c r="H804" i="10"/>
  <c r="I804" i="10" s="1"/>
  <c r="J804" i="10" s="1"/>
  <c r="H801" i="10"/>
  <c r="I801" i="10" s="1"/>
  <c r="J801" i="10" s="1"/>
  <c r="H800" i="10"/>
  <c r="I800" i="10" s="1"/>
  <c r="J800" i="10" s="1"/>
  <c r="H799" i="10"/>
  <c r="I799" i="10" s="1"/>
  <c r="J799" i="10" s="1"/>
  <c r="H798" i="10"/>
  <c r="I798" i="10" s="1"/>
  <c r="J798" i="10" s="1"/>
  <c r="H797" i="10"/>
  <c r="I797" i="10" s="1"/>
  <c r="J797" i="10" s="1"/>
  <c r="H788" i="10"/>
  <c r="I788" i="10" s="1"/>
  <c r="J788" i="10" s="1"/>
  <c r="H787" i="10"/>
  <c r="H786" i="10"/>
  <c r="I786" i="10" s="1"/>
  <c r="J786" i="10" s="1"/>
  <c r="H785" i="10"/>
  <c r="I785" i="10" s="1"/>
  <c r="J785" i="10" s="1"/>
  <c r="H784" i="10"/>
  <c r="I784" i="10" s="1"/>
  <c r="J784" i="10" s="1"/>
  <c r="H781" i="10"/>
  <c r="I781" i="10" s="1"/>
  <c r="J781" i="10" s="1"/>
  <c r="H780" i="10"/>
  <c r="I780" i="10" s="1"/>
  <c r="J780" i="10" s="1"/>
  <c r="H779" i="10"/>
  <c r="I779" i="10" s="1"/>
  <c r="J779" i="10" s="1"/>
  <c r="H778" i="10"/>
  <c r="I778" i="10" s="1"/>
  <c r="J778" i="10" s="1"/>
  <c r="H777" i="10"/>
  <c r="H776" i="10"/>
  <c r="I776" i="10" s="1"/>
  <c r="J776" i="10" s="1"/>
  <c r="H775" i="10"/>
  <c r="I775" i="10" s="1"/>
  <c r="J775" i="10" s="1"/>
  <c r="H774" i="10"/>
  <c r="I774" i="10" s="1"/>
  <c r="J774" i="10" s="1"/>
  <c r="H773" i="10"/>
  <c r="I773" i="10" s="1"/>
  <c r="J773" i="10" s="1"/>
  <c r="H772" i="10"/>
  <c r="I772" i="10" s="1"/>
  <c r="J772" i="10" s="1"/>
  <c r="H771" i="10"/>
  <c r="I771" i="10" s="1"/>
  <c r="J771" i="10" s="1"/>
  <c r="H770" i="10"/>
  <c r="I770" i="10" s="1"/>
  <c r="J770" i="10" s="1"/>
  <c r="H769" i="10"/>
  <c r="I769" i="10" s="1"/>
  <c r="J769" i="10" s="1"/>
  <c r="H768" i="10"/>
  <c r="I768" i="10" s="1"/>
  <c r="J768" i="10" s="1"/>
  <c r="H765" i="10"/>
  <c r="I765" i="10" s="1"/>
  <c r="J765" i="10" s="1"/>
  <c r="H764" i="10"/>
  <c r="I764" i="10" s="1"/>
  <c r="J764" i="10" s="1"/>
  <c r="H763" i="10"/>
  <c r="I763" i="10" s="1"/>
  <c r="J763" i="10" s="1"/>
  <c r="H762" i="10"/>
  <c r="I762" i="10" s="1"/>
  <c r="J762" i="10" s="1"/>
  <c r="H761" i="10"/>
  <c r="I761" i="10" s="1"/>
  <c r="J761" i="10" s="1"/>
  <c r="H760" i="10"/>
  <c r="I760" i="10" s="1"/>
  <c r="J760" i="10" s="1"/>
  <c r="H759" i="10"/>
  <c r="I759" i="10" s="1"/>
  <c r="J759" i="10" s="1"/>
  <c r="H758" i="10"/>
  <c r="I758" i="10" s="1"/>
  <c r="J758" i="10" s="1"/>
  <c r="H757" i="10"/>
  <c r="I757" i="10" s="1"/>
  <c r="J757" i="10" s="1"/>
  <c r="H756" i="10"/>
  <c r="I756" i="10" s="1"/>
  <c r="J756" i="10" s="1"/>
  <c r="H755" i="10"/>
  <c r="I755" i="10" s="1"/>
  <c r="J755" i="10" s="1"/>
  <c r="H754" i="10"/>
  <c r="I754" i="10" s="1"/>
  <c r="J754" i="10" s="1"/>
  <c r="H753" i="10"/>
  <c r="I753" i="10" s="1"/>
  <c r="J753" i="10" s="1"/>
  <c r="H752" i="10"/>
  <c r="I752" i="10" s="1"/>
  <c r="J752" i="10" s="1"/>
  <c r="H751" i="10"/>
  <c r="I751" i="10" s="1"/>
  <c r="J751" i="10" s="1"/>
  <c r="H750" i="10"/>
  <c r="I750" i="10" s="1"/>
  <c r="J750" i="10" s="1"/>
  <c r="H749" i="10"/>
  <c r="I749" i="10" s="1"/>
  <c r="J749" i="10" s="1"/>
  <c r="H700" i="10"/>
  <c r="I700" i="10" s="1"/>
  <c r="J700" i="10" s="1"/>
  <c r="H699" i="10"/>
  <c r="I699" i="10" s="1"/>
  <c r="J699" i="10" s="1"/>
  <c r="H698" i="10"/>
  <c r="I698" i="10" s="1"/>
  <c r="J698" i="10" s="1"/>
  <c r="H695" i="10"/>
  <c r="I695" i="10" s="1"/>
  <c r="J695" i="10" s="1"/>
  <c r="H694" i="10"/>
  <c r="I694" i="10" s="1"/>
  <c r="J694" i="10" s="1"/>
  <c r="H693" i="10"/>
  <c r="I693" i="10" s="1"/>
  <c r="J693" i="10" s="1"/>
  <c r="H692" i="10"/>
  <c r="I692" i="10" s="1"/>
  <c r="J692" i="10" s="1"/>
  <c r="H691" i="10"/>
  <c r="I691" i="10" s="1"/>
  <c r="J691" i="10" s="1"/>
  <c r="H682" i="10"/>
  <c r="I682" i="10" s="1"/>
  <c r="J682" i="10" s="1"/>
  <c r="H681" i="10"/>
  <c r="I681" i="10" s="1"/>
  <c r="J681" i="10" s="1"/>
  <c r="H680" i="10"/>
  <c r="I680" i="10" s="1"/>
  <c r="J680" i="10" s="1"/>
  <c r="H679" i="10"/>
  <c r="I679" i="10" s="1"/>
  <c r="J679" i="10" s="1"/>
  <c r="H676" i="10"/>
  <c r="I676" i="10" s="1"/>
  <c r="J676" i="10" s="1"/>
  <c r="H675" i="10"/>
  <c r="I675" i="10" s="1"/>
  <c r="J675" i="10" s="1"/>
  <c r="H674" i="10"/>
  <c r="I674" i="10" s="1"/>
  <c r="J674" i="10" s="1"/>
  <c r="H673" i="10"/>
  <c r="I673" i="10" s="1"/>
  <c r="J673" i="10" s="1"/>
  <c r="H672" i="10"/>
  <c r="I672" i="10" s="1"/>
  <c r="J672" i="10" s="1"/>
  <c r="H671" i="10"/>
  <c r="I671" i="10" s="1"/>
  <c r="J671" i="10" s="1"/>
  <c r="H670" i="10"/>
  <c r="I670" i="10" s="1"/>
  <c r="J670" i="10" s="1"/>
  <c r="H669" i="10"/>
  <c r="I669" i="10" s="1"/>
  <c r="J669" i="10" s="1"/>
  <c r="H668" i="10"/>
  <c r="I668" i="10" s="1"/>
  <c r="J668" i="10" s="1"/>
  <c r="H667" i="10"/>
  <c r="I667" i="10" s="1"/>
  <c r="J667" i="10" s="1"/>
  <c r="H666" i="10"/>
  <c r="I666" i="10" s="1"/>
  <c r="J666" i="10" s="1"/>
  <c r="H665" i="10"/>
  <c r="I665" i="10" s="1"/>
  <c r="J665" i="10" s="1"/>
  <c r="H664" i="10"/>
  <c r="I664" i="10" s="1"/>
  <c r="J664" i="10" s="1"/>
  <c r="H661" i="10"/>
  <c r="I661" i="10" s="1"/>
  <c r="J661" i="10" s="1"/>
  <c r="H660" i="10"/>
  <c r="I660" i="10" s="1"/>
  <c r="J660" i="10" s="1"/>
  <c r="H659" i="10"/>
  <c r="I659" i="10" s="1"/>
  <c r="J659" i="10" s="1"/>
  <c r="H658" i="10"/>
  <c r="I658" i="10" s="1"/>
  <c r="J658" i="10" s="1"/>
  <c r="H657" i="10"/>
  <c r="I657" i="10" s="1"/>
  <c r="J657" i="10" s="1"/>
  <c r="H656" i="10"/>
  <c r="I656" i="10" s="1"/>
  <c r="J656" i="10" s="1"/>
  <c r="H655" i="10"/>
  <c r="I655" i="10" s="1"/>
  <c r="J655" i="10" s="1"/>
  <c r="H654" i="10"/>
  <c r="I654" i="10" s="1"/>
  <c r="J654" i="10" s="1"/>
  <c r="H653" i="10"/>
  <c r="I653" i="10" s="1"/>
  <c r="J653" i="10" s="1"/>
  <c r="H652" i="10"/>
  <c r="I652" i="10" s="1"/>
  <c r="J652" i="10" s="1"/>
  <c r="H651" i="10"/>
  <c r="I651" i="10" s="1"/>
  <c r="J651" i="10" s="1"/>
  <c r="H650" i="10"/>
  <c r="I650" i="10" s="1"/>
  <c r="J650" i="10" s="1"/>
  <c r="H649" i="10"/>
  <c r="I649" i="10" s="1"/>
  <c r="J649" i="10" s="1"/>
  <c r="H648" i="10"/>
  <c r="I648" i="10" s="1"/>
  <c r="J648" i="10" s="1"/>
  <c r="H647" i="10"/>
  <c r="I647" i="10" s="1"/>
  <c r="J647" i="10" s="1"/>
  <c r="H646" i="10"/>
  <c r="I646" i="10" s="1"/>
  <c r="J646" i="10" s="1"/>
  <c r="F645" i="10"/>
  <c r="E645" i="10"/>
  <c r="D645" i="10"/>
  <c r="C645" i="10"/>
  <c r="H645" i="10" s="1"/>
  <c r="I645" i="10" s="1"/>
  <c r="J645" i="10" s="1"/>
  <c r="H596" i="10"/>
  <c r="I596" i="10" s="1"/>
  <c r="J596" i="10" s="1"/>
  <c r="H595" i="10"/>
  <c r="H594" i="10"/>
  <c r="I594" i="10" s="1"/>
  <c r="J594" i="10" s="1"/>
  <c r="H591" i="10"/>
  <c r="H590" i="10"/>
  <c r="I590" i="10" s="1"/>
  <c r="J590" i="10" s="1"/>
  <c r="H589" i="10"/>
  <c r="H588" i="10"/>
  <c r="I588" i="10" s="1"/>
  <c r="J588" i="10" s="1"/>
  <c r="H587" i="10"/>
  <c r="H580" i="10"/>
  <c r="I580" i="10" s="1"/>
  <c r="J580" i="10" s="1"/>
  <c r="A580" i="10"/>
  <c r="A682" i="10" s="1"/>
  <c r="A788" i="10" s="1"/>
  <c r="H579" i="10"/>
  <c r="H578" i="10"/>
  <c r="H577" i="10"/>
  <c r="H576" i="10"/>
  <c r="H573" i="10"/>
  <c r="H572" i="10"/>
  <c r="A572" i="10"/>
  <c r="A675" i="10" s="1"/>
  <c r="A780" i="10" s="1"/>
  <c r="A882" i="10" s="1"/>
  <c r="A986" i="10" s="1"/>
  <c r="A1090" i="10" s="1"/>
  <c r="A1192" i="10" s="1"/>
  <c r="A1295" i="10" s="1"/>
  <c r="A1400" i="10" s="1"/>
  <c r="A1505" i="10" s="1"/>
  <c r="H571" i="10"/>
  <c r="H570" i="10"/>
  <c r="H569" i="10"/>
  <c r="H568" i="10"/>
  <c r="H567" i="10"/>
  <c r="H566" i="10"/>
  <c r="H565" i="10"/>
  <c r="H564" i="10"/>
  <c r="H563" i="10"/>
  <c r="H562" i="10"/>
  <c r="H561" i="10"/>
  <c r="H560" i="10"/>
  <c r="H557" i="10"/>
  <c r="H556" i="10"/>
  <c r="H555" i="10"/>
  <c r="H554" i="10"/>
  <c r="H553" i="10"/>
  <c r="H552" i="10"/>
  <c r="H551" i="10"/>
  <c r="H550" i="10"/>
  <c r="H549" i="10"/>
  <c r="H548" i="10"/>
  <c r="H547" i="10"/>
  <c r="H546" i="10"/>
  <c r="H545" i="10"/>
  <c r="H544" i="10"/>
  <c r="H543" i="10"/>
  <c r="H542" i="10"/>
  <c r="C541" i="10"/>
  <c r="H541" i="10" s="1"/>
  <c r="I492" i="10"/>
  <c r="J492" i="10" s="1"/>
  <c r="H492" i="10"/>
  <c r="G596" i="10" s="1"/>
  <c r="I491" i="10"/>
  <c r="J491" i="10" s="1"/>
  <c r="H491" i="10"/>
  <c r="G595" i="10" s="1"/>
  <c r="I595" i="10" s="1"/>
  <c r="J595" i="10" s="1"/>
  <c r="I490" i="10"/>
  <c r="J490" i="10" s="1"/>
  <c r="H490" i="10"/>
  <c r="G594" i="10" s="1"/>
  <c r="I487" i="10"/>
  <c r="J487" i="10" s="1"/>
  <c r="H487" i="10"/>
  <c r="G591" i="10" s="1"/>
  <c r="I591" i="10" s="1"/>
  <c r="J591" i="10" s="1"/>
  <c r="I486" i="10"/>
  <c r="J486" i="10" s="1"/>
  <c r="H486" i="10"/>
  <c r="G590" i="10" s="1"/>
  <c r="I485" i="10"/>
  <c r="J485" i="10" s="1"/>
  <c r="H485" i="10"/>
  <c r="G589" i="10" s="1"/>
  <c r="I589" i="10" s="1"/>
  <c r="J589" i="10" s="1"/>
  <c r="I484" i="10"/>
  <c r="J484" i="10" s="1"/>
  <c r="H484" i="10"/>
  <c r="G588" i="10" s="1"/>
  <c r="I483" i="10"/>
  <c r="J483" i="10" s="1"/>
  <c r="H483" i="10"/>
  <c r="G587" i="10" s="1"/>
  <c r="I587" i="10" s="1"/>
  <c r="J587" i="10" s="1"/>
  <c r="I477" i="10"/>
  <c r="J477" i="10" s="1"/>
  <c r="H477" i="10"/>
  <c r="G580" i="10" s="1"/>
  <c r="H476" i="10"/>
  <c r="I476" i="10" s="1"/>
  <c r="J476" i="10" s="1"/>
  <c r="A476" i="10"/>
  <c r="A579" i="10" s="1"/>
  <c r="H475" i="10"/>
  <c r="H474" i="10"/>
  <c r="I473" i="10"/>
  <c r="J473" i="10" s="1"/>
  <c r="H473" i="10"/>
  <c r="G576" i="10" s="1"/>
  <c r="I470" i="10"/>
  <c r="J470" i="10" s="1"/>
  <c r="H470" i="10"/>
  <c r="G573" i="10" s="1"/>
  <c r="I573" i="10" s="1"/>
  <c r="J573" i="10" s="1"/>
  <c r="A470" i="10"/>
  <c r="A573" i="10" s="1"/>
  <c r="A676" i="10" s="1"/>
  <c r="A781" i="10" s="1"/>
  <c r="A883" i="10" s="1"/>
  <c r="H469" i="10"/>
  <c r="G572" i="10" s="1"/>
  <c r="H468" i="10"/>
  <c r="G571" i="10" s="1"/>
  <c r="I571" i="10" s="1"/>
  <c r="J571" i="10" s="1"/>
  <c r="H467" i="10"/>
  <c r="G570" i="10" s="1"/>
  <c r="H466" i="10"/>
  <c r="G569" i="10" s="1"/>
  <c r="I569" i="10" s="1"/>
  <c r="J569" i="10" s="1"/>
  <c r="H465" i="10"/>
  <c r="G568" i="10" s="1"/>
  <c r="H464" i="10"/>
  <c r="G567" i="10" s="1"/>
  <c r="I567" i="10" s="1"/>
  <c r="J567" i="10" s="1"/>
  <c r="H463" i="10"/>
  <c r="G566" i="10" s="1"/>
  <c r="H462" i="10"/>
  <c r="G565" i="10" s="1"/>
  <c r="I565" i="10" s="1"/>
  <c r="J565" i="10" s="1"/>
  <c r="H461" i="10"/>
  <c r="G564" i="10" s="1"/>
  <c r="H460" i="10"/>
  <c r="G563" i="10" s="1"/>
  <c r="I563" i="10" s="1"/>
  <c r="J563" i="10" s="1"/>
  <c r="A460" i="10"/>
  <c r="A563" i="10" s="1"/>
  <c r="A667" i="10" s="1"/>
  <c r="A771" i="10" s="1"/>
  <c r="A873" i="10" s="1"/>
  <c r="A977" i="10" s="1"/>
  <c r="A1081" i="10" s="1"/>
  <c r="H459" i="10"/>
  <c r="G562" i="10" s="1"/>
  <c r="A459" i="10"/>
  <c r="A562" i="10" s="1"/>
  <c r="A666" i="10" s="1"/>
  <c r="A770" i="10" s="1"/>
  <c r="A872" i="10" s="1"/>
  <c r="A976" i="10" s="1"/>
  <c r="A1080" i="10" s="1"/>
  <c r="A1183" i="10" s="1"/>
  <c r="A1286" i="10" s="1"/>
  <c r="A1391" i="10" s="1"/>
  <c r="A1496" i="10" s="1"/>
  <c r="H458" i="10"/>
  <c r="G561" i="10" s="1"/>
  <c r="I561" i="10" s="1"/>
  <c r="J561" i="10" s="1"/>
  <c r="H457" i="10"/>
  <c r="G560" i="10" s="1"/>
  <c r="H454" i="10"/>
  <c r="G557" i="10" s="1"/>
  <c r="I557" i="10" s="1"/>
  <c r="J557" i="10" s="1"/>
  <c r="H453" i="10"/>
  <c r="G556" i="10" s="1"/>
  <c r="H452" i="10"/>
  <c r="G555" i="10" s="1"/>
  <c r="I555" i="10" s="1"/>
  <c r="J555" i="10" s="1"/>
  <c r="H451" i="10"/>
  <c r="G554" i="10" s="1"/>
  <c r="H450" i="10"/>
  <c r="G553" i="10" s="1"/>
  <c r="I553" i="10" s="1"/>
  <c r="J553" i="10" s="1"/>
  <c r="H449" i="10"/>
  <c r="G552" i="10" s="1"/>
  <c r="H448" i="10"/>
  <c r="G551" i="10" s="1"/>
  <c r="I551" i="10" s="1"/>
  <c r="J551" i="10" s="1"/>
  <c r="H447" i="10"/>
  <c r="G550" i="10" s="1"/>
  <c r="H446" i="10"/>
  <c r="G549" i="10" s="1"/>
  <c r="I549" i="10" s="1"/>
  <c r="J549" i="10" s="1"/>
  <c r="H445" i="10"/>
  <c r="G548" i="10" s="1"/>
  <c r="H444" i="10"/>
  <c r="G547" i="10" s="1"/>
  <c r="I547" i="10" s="1"/>
  <c r="J547" i="10" s="1"/>
  <c r="H443" i="10"/>
  <c r="G546" i="10" s="1"/>
  <c r="H442" i="10"/>
  <c r="G545" i="10" s="1"/>
  <c r="I545" i="10" s="1"/>
  <c r="J545" i="10" s="1"/>
  <c r="A442" i="10"/>
  <c r="A545" i="10" s="1"/>
  <c r="A649" i="10" s="1"/>
  <c r="A753" i="10" s="1"/>
  <c r="A855" i="10" s="1"/>
  <c r="A959" i="10" s="1"/>
  <c r="A1063" i="10" s="1"/>
  <c r="A1166" i="10" s="1"/>
  <c r="A1269" i="10" s="1"/>
  <c r="A1374" i="10" s="1"/>
  <c r="A1479" i="10" s="1"/>
  <c r="H441" i="10"/>
  <c r="G544" i="10" s="1"/>
  <c r="H440" i="10"/>
  <c r="G543" i="10" s="1"/>
  <c r="I543" i="10" s="1"/>
  <c r="J543" i="10" s="1"/>
  <c r="H439" i="10"/>
  <c r="G542" i="10" s="1"/>
  <c r="H438" i="10"/>
  <c r="G541" i="10" s="1"/>
  <c r="H406" i="10"/>
  <c r="H405" i="10"/>
  <c r="H404" i="10"/>
  <c r="H402" i="10"/>
  <c r="H401" i="10"/>
  <c r="H400" i="10"/>
  <c r="H399" i="10"/>
  <c r="H398" i="10"/>
  <c r="H390" i="10"/>
  <c r="I389" i="10"/>
  <c r="J389" i="10" s="1"/>
  <c r="H389" i="10"/>
  <c r="A389" i="10"/>
  <c r="H388" i="10"/>
  <c r="H387" i="10"/>
  <c r="H386" i="10"/>
  <c r="H385" i="10"/>
  <c r="H384" i="10"/>
  <c r="H383" i="10"/>
  <c r="H382" i="10"/>
  <c r="H380" i="10"/>
  <c r="H379" i="10"/>
  <c r="H378" i="10"/>
  <c r="H377" i="10"/>
  <c r="H376" i="10"/>
  <c r="H375" i="10"/>
  <c r="H374" i="10"/>
  <c r="H373" i="10"/>
  <c r="H372" i="10"/>
  <c r="H371" i="10"/>
  <c r="H370" i="10"/>
  <c r="H369" i="10"/>
  <c r="H368" i="10"/>
  <c r="H366" i="10"/>
  <c r="H365" i="10"/>
  <c r="H364" i="10"/>
  <c r="H363" i="10"/>
  <c r="H362" i="10"/>
  <c r="H361" i="10"/>
  <c r="H360" i="10"/>
  <c r="H359" i="10"/>
  <c r="H358" i="10"/>
  <c r="H357" i="10"/>
  <c r="H356" i="10"/>
  <c r="H355" i="10"/>
  <c r="H354" i="10"/>
  <c r="H353" i="10"/>
  <c r="H352" i="10"/>
  <c r="H351" i="10"/>
  <c r="H350" i="10"/>
  <c r="H340" i="10"/>
  <c r="G406" i="10" s="1"/>
  <c r="A340" i="10"/>
  <c r="A406" i="10" s="1"/>
  <c r="A492" i="10" s="1"/>
  <c r="A596" i="10" s="1"/>
  <c r="A700" i="10" s="1"/>
  <c r="A806" i="10" s="1"/>
  <c r="A907" i="10" s="1"/>
  <c r="A1011" i="10" s="1"/>
  <c r="A1114" i="10" s="1"/>
  <c r="A1216" i="10" s="1"/>
  <c r="A1320" i="10" s="1"/>
  <c r="A1427" i="10" s="1"/>
  <c r="A1533" i="10" s="1"/>
  <c r="H339" i="10"/>
  <c r="G405" i="10" s="1"/>
  <c r="I405" i="10" s="1"/>
  <c r="J405" i="10" s="1"/>
  <c r="A339" i="10"/>
  <c r="A405" i="10" s="1"/>
  <c r="A491" i="10" s="1"/>
  <c r="A595" i="10" s="1"/>
  <c r="A699" i="10" s="1"/>
  <c r="A805" i="10" s="1"/>
  <c r="A906" i="10" s="1"/>
  <c r="A1010" i="10" s="1"/>
  <c r="A1113" i="10" s="1"/>
  <c r="A1215" i="10" s="1"/>
  <c r="A1319" i="10" s="1"/>
  <c r="A1426" i="10" s="1"/>
  <c r="A1532" i="10" s="1"/>
  <c r="H338" i="10"/>
  <c r="G404" i="10" s="1"/>
  <c r="A338" i="10"/>
  <c r="A404" i="10" s="1"/>
  <c r="A490" i="10" s="1"/>
  <c r="A594" i="10" s="1"/>
  <c r="A698" i="10" s="1"/>
  <c r="A804" i="10" s="1"/>
  <c r="A905" i="10" s="1"/>
  <c r="A1009" i="10" s="1"/>
  <c r="A1112" i="10" s="1"/>
  <c r="A1214" i="10" s="1"/>
  <c r="A1318" i="10" s="1"/>
  <c r="A1425" i="10" s="1"/>
  <c r="A1531" i="10" s="1"/>
  <c r="H336" i="10"/>
  <c r="G402" i="10" s="1"/>
  <c r="I402" i="10" s="1"/>
  <c r="J402" i="10" s="1"/>
  <c r="H335" i="10"/>
  <c r="G401" i="10" s="1"/>
  <c r="H334" i="10"/>
  <c r="G400" i="10" s="1"/>
  <c r="I400" i="10" s="1"/>
  <c r="J400" i="10" s="1"/>
  <c r="H333" i="10"/>
  <c r="G399" i="10" s="1"/>
  <c r="F332" i="10"/>
  <c r="E332" i="10"/>
  <c r="D332" i="10"/>
  <c r="H332" i="10" s="1"/>
  <c r="C332" i="10"/>
  <c r="H323" i="10"/>
  <c r="G388" i="10" s="1"/>
  <c r="I388" i="10" s="1"/>
  <c r="J388" i="10" s="1"/>
  <c r="H322" i="10"/>
  <c r="G387" i="10" s="1"/>
  <c r="H321" i="10"/>
  <c r="G386" i="10" s="1"/>
  <c r="I386" i="10" s="1"/>
  <c r="J386" i="10" s="1"/>
  <c r="H320" i="10"/>
  <c r="G385" i="10" s="1"/>
  <c r="H319" i="10"/>
  <c r="G384" i="10" s="1"/>
  <c r="I384" i="10" s="1"/>
  <c r="J384" i="10" s="1"/>
  <c r="H318" i="10"/>
  <c r="G383" i="10" s="1"/>
  <c r="C317" i="10"/>
  <c r="H317" i="10" s="1"/>
  <c r="H315" i="10"/>
  <c r="G379" i="10" s="1"/>
  <c r="I379" i="10" s="1"/>
  <c r="J379" i="10" s="1"/>
  <c r="H314" i="10"/>
  <c r="G378" i="10" s="1"/>
  <c r="H313" i="10"/>
  <c r="G377" i="10" s="1"/>
  <c r="I377" i="10" s="1"/>
  <c r="J377" i="10" s="1"/>
  <c r="H312" i="10"/>
  <c r="G376" i="10" s="1"/>
  <c r="H311" i="10"/>
  <c r="G375" i="10" s="1"/>
  <c r="I375" i="10" s="1"/>
  <c r="J375" i="10" s="1"/>
  <c r="H310" i="10"/>
  <c r="G374" i="10" s="1"/>
  <c r="H309" i="10"/>
  <c r="G373" i="10" s="1"/>
  <c r="I373" i="10" s="1"/>
  <c r="J373" i="10" s="1"/>
  <c r="H308" i="10"/>
  <c r="G372" i="10" s="1"/>
  <c r="H307" i="10"/>
  <c r="G370" i="10" s="1"/>
  <c r="H306" i="10"/>
  <c r="G369" i="10" s="1"/>
  <c r="F305" i="10"/>
  <c r="E305" i="10"/>
  <c r="D305" i="10"/>
  <c r="C305" i="10"/>
  <c r="H305" i="10" s="1"/>
  <c r="H303" i="10"/>
  <c r="G366" i="10" s="1"/>
  <c r="H302" i="10"/>
  <c r="G365" i="10" s="1"/>
  <c r="I365" i="10" s="1"/>
  <c r="J365" i="10" s="1"/>
  <c r="H301" i="10"/>
  <c r="G364" i="10" s="1"/>
  <c r="H300" i="10"/>
  <c r="G363" i="10" s="1"/>
  <c r="I363" i="10" s="1"/>
  <c r="J363" i="10" s="1"/>
  <c r="H299" i="10"/>
  <c r="G362" i="10" s="1"/>
  <c r="H298" i="10"/>
  <c r="G361" i="10" s="1"/>
  <c r="I361" i="10" s="1"/>
  <c r="J361" i="10" s="1"/>
  <c r="H297" i="10"/>
  <c r="G360" i="10" s="1"/>
  <c r="H296" i="10"/>
  <c r="G359" i="10" s="1"/>
  <c r="I359" i="10" s="1"/>
  <c r="J359" i="10" s="1"/>
  <c r="H295" i="10"/>
  <c r="G358" i="10" s="1"/>
  <c r="H294" i="10"/>
  <c r="G357" i="10" s="1"/>
  <c r="I357" i="10" s="1"/>
  <c r="J357" i="10" s="1"/>
  <c r="H293" i="10"/>
  <c r="G356" i="10" s="1"/>
  <c r="H292" i="10"/>
  <c r="G355" i="10" s="1"/>
  <c r="I355" i="10" s="1"/>
  <c r="J355" i="10" s="1"/>
  <c r="H291" i="10"/>
  <c r="G354" i="10" s="1"/>
  <c r="H290" i="10"/>
  <c r="H289" i="10"/>
  <c r="G352" i="10" s="1"/>
  <c r="I352" i="10" s="1"/>
  <c r="J352" i="10" s="1"/>
  <c r="H288" i="10"/>
  <c r="H287" i="10"/>
  <c r="G350" i="10" s="1"/>
  <c r="I350" i="10" s="1"/>
  <c r="J350" i="10" s="1"/>
  <c r="H251" i="10"/>
  <c r="I251" i="10" s="1"/>
  <c r="J251" i="10" s="1"/>
  <c r="H250" i="10"/>
  <c r="G339" i="10" s="1"/>
  <c r="H249" i="10"/>
  <c r="G338" i="10" s="1"/>
  <c r="I338" i="10" s="1"/>
  <c r="J338" i="10" s="1"/>
  <c r="F247" i="10"/>
  <c r="E247" i="10"/>
  <c r="D247" i="10"/>
  <c r="C247" i="10"/>
  <c r="H247" i="10" s="1"/>
  <c r="A247" i="10"/>
  <c r="A336" i="10" s="1"/>
  <c r="A402" i="10" s="1"/>
  <c r="A487" i="10" s="1"/>
  <c r="A591" i="10" s="1"/>
  <c r="A695" i="10" s="1"/>
  <c r="A801" i="10" s="1"/>
  <c r="A902" i="10" s="1"/>
  <c r="A1006" i="10" s="1"/>
  <c r="A1109" i="10" s="1"/>
  <c r="F246" i="10"/>
  <c r="E246" i="10"/>
  <c r="D246" i="10"/>
  <c r="C246" i="10"/>
  <c r="H246" i="10" s="1"/>
  <c r="A246" i="10"/>
  <c r="A335" i="10" s="1"/>
  <c r="A401" i="10" s="1"/>
  <c r="A486" i="10" s="1"/>
  <c r="A590" i="10" s="1"/>
  <c r="A694" i="10" s="1"/>
  <c r="A800" i="10" s="1"/>
  <c r="A901" i="10" s="1"/>
  <c r="A1005" i="10" s="1"/>
  <c r="A1108" i="10" s="1"/>
  <c r="F245" i="10"/>
  <c r="E245" i="10"/>
  <c r="D245" i="10"/>
  <c r="C245" i="10"/>
  <c r="H245" i="10" s="1"/>
  <c r="A245" i="10"/>
  <c r="A334" i="10" s="1"/>
  <c r="A400" i="10" s="1"/>
  <c r="A485" i="10" s="1"/>
  <c r="A589" i="10" s="1"/>
  <c r="A693" i="10" s="1"/>
  <c r="A799" i="10" s="1"/>
  <c r="A900" i="10" s="1"/>
  <c r="A1004" i="10" s="1"/>
  <c r="A1107" i="10" s="1"/>
  <c r="F244" i="10"/>
  <c r="E244" i="10"/>
  <c r="D244" i="10"/>
  <c r="C244" i="10"/>
  <c r="H244" i="10" s="1"/>
  <c r="A244" i="10"/>
  <c r="A333" i="10" s="1"/>
  <c r="A399" i="10" s="1"/>
  <c r="A484" i="10" s="1"/>
  <c r="A588" i="10" s="1"/>
  <c r="A692" i="10" s="1"/>
  <c r="A798" i="10" s="1"/>
  <c r="A899" i="10" s="1"/>
  <c r="A1003" i="10" s="1"/>
  <c r="A1106" i="10" s="1"/>
  <c r="F243" i="10"/>
  <c r="E243" i="10"/>
  <c r="D243" i="10"/>
  <c r="C243" i="10"/>
  <c r="H243" i="10" s="1"/>
  <c r="A243" i="10"/>
  <c r="A332" i="10" s="1"/>
  <c r="A398" i="10" s="1"/>
  <c r="A483" i="10" s="1"/>
  <c r="A587" i="10" s="1"/>
  <c r="A691" i="10" s="1"/>
  <c r="A797" i="10" s="1"/>
  <c r="A898" i="10" s="1"/>
  <c r="A1002" i="10" s="1"/>
  <c r="A1105" i="10" s="1"/>
  <c r="F234" i="10"/>
  <c r="E234" i="10"/>
  <c r="D234" i="10"/>
  <c r="C234" i="10"/>
  <c r="H234" i="10" s="1"/>
  <c r="A234" i="10"/>
  <c r="F233" i="10"/>
  <c r="E233" i="10"/>
  <c r="D233" i="10"/>
  <c r="C233" i="10"/>
  <c r="H233" i="10" s="1"/>
  <c r="A233" i="10"/>
  <c r="A323" i="10" s="1"/>
  <c r="A388" i="10" s="1"/>
  <c r="F232" i="10"/>
  <c r="E232" i="10"/>
  <c r="D232" i="10"/>
  <c r="C232" i="10"/>
  <c r="H232" i="10" s="1"/>
  <c r="A232" i="10"/>
  <c r="A322" i="10" s="1"/>
  <c r="A387" i="10" s="1"/>
  <c r="F231" i="10"/>
  <c r="E231" i="10"/>
  <c r="D231" i="10"/>
  <c r="C231" i="10"/>
  <c r="H231" i="10" s="1"/>
  <c r="I231" i="10" s="1"/>
  <c r="J231" i="10" s="1"/>
  <c r="A231" i="10"/>
  <c r="F230" i="10"/>
  <c r="E230" i="10"/>
  <c r="D230" i="10"/>
  <c r="C230" i="10"/>
  <c r="H230" i="10" s="1"/>
  <c r="A230" i="10"/>
  <c r="A321" i="10" s="1"/>
  <c r="A386" i="10" s="1"/>
  <c r="F229" i="10"/>
  <c r="E229" i="10"/>
  <c r="D229" i="10"/>
  <c r="C229" i="10"/>
  <c r="H229" i="10" s="1"/>
  <c r="I229" i="10" s="1"/>
  <c r="J229" i="10" s="1"/>
  <c r="A229" i="10"/>
  <c r="F228" i="10"/>
  <c r="E228" i="10"/>
  <c r="D228" i="10"/>
  <c r="C228" i="10"/>
  <c r="H228" i="10" s="1"/>
  <c r="A228" i="10"/>
  <c r="A320" i="10" s="1"/>
  <c r="A385" i="10" s="1"/>
  <c r="A475" i="10" s="1"/>
  <c r="A578" i="10" s="1"/>
  <c r="A681" i="10" s="1"/>
  <c r="A786" i="10" s="1"/>
  <c r="A889" i="10" s="1"/>
  <c r="A991" i="10" s="1"/>
  <c r="A1095" i="10" s="1"/>
  <c r="F227" i="10"/>
  <c r="E227" i="10"/>
  <c r="D227" i="10"/>
  <c r="C227" i="10"/>
  <c r="H227" i="10" s="1"/>
  <c r="A227" i="10"/>
  <c r="A319" i="10" s="1"/>
  <c r="A384" i="10" s="1"/>
  <c r="A474" i="10" s="1"/>
  <c r="A577" i="10" s="1"/>
  <c r="A680" i="10" s="1"/>
  <c r="A785" i="10" s="1"/>
  <c r="A888" i="10" s="1"/>
  <c r="A990" i="10" s="1"/>
  <c r="A1094" i="10" s="1"/>
  <c r="F226" i="10"/>
  <c r="E226" i="10"/>
  <c r="D226" i="10"/>
  <c r="C226" i="10"/>
  <c r="H226" i="10" s="1"/>
  <c r="A226" i="10"/>
  <c r="A318" i="10" s="1"/>
  <c r="A383" i="10" s="1"/>
  <c r="F225" i="10"/>
  <c r="E225" i="10"/>
  <c r="D225" i="10"/>
  <c r="C225" i="10"/>
  <c r="H225" i="10" s="1"/>
  <c r="A225" i="10"/>
  <c r="A317" i="10" s="1"/>
  <c r="A382" i="10" s="1"/>
  <c r="A473" i="10" s="1"/>
  <c r="A576" i="10" s="1"/>
  <c r="A679" i="10" s="1"/>
  <c r="A784" i="10" s="1"/>
  <c r="A887" i="10" s="1"/>
  <c r="A989" i="10" s="1"/>
  <c r="G223" i="10"/>
  <c r="F223" i="10"/>
  <c r="E223" i="10"/>
  <c r="D223" i="10"/>
  <c r="C223" i="10"/>
  <c r="H223" i="10" s="1"/>
  <c r="I223" i="10" s="1"/>
  <c r="A223" i="10"/>
  <c r="F222" i="10"/>
  <c r="E222" i="10"/>
  <c r="D222" i="10"/>
  <c r="C222" i="10"/>
  <c r="H222" i="10" s="1"/>
  <c r="A222" i="10"/>
  <c r="A315" i="10" s="1"/>
  <c r="A379" i="10" s="1"/>
  <c r="A468" i="10" s="1"/>
  <c r="A571" i="10" s="1"/>
  <c r="A674" i="10" s="1"/>
  <c r="A779" i="10" s="1"/>
  <c r="A881" i="10" s="1"/>
  <c r="A985" i="10" s="1"/>
  <c r="A1089" i="10" s="1"/>
  <c r="A1191" i="10" s="1"/>
  <c r="A1294" i="10" s="1"/>
  <c r="A1399" i="10" s="1"/>
  <c r="A1504" i="10" s="1"/>
  <c r="F221" i="10"/>
  <c r="E221" i="10"/>
  <c r="D221" i="10"/>
  <c r="C221" i="10"/>
  <c r="H221" i="10" s="1"/>
  <c r="A221" i="10"/>
  <c r="A314" i="10" s="1"/>
  <c r="A378" i="10" s="1"/>
  <c r="A467" i="10" s="1"/>
  <c r="A570" i="10" s="1"/>
  <c r="A673" i="10" s="1"/>
  <c r="A778" i="10" s="1"/>
  <c r="A880" i="10" s="1"/>
  <c r="A984" i="10" s="1"/>
  <c r="A1088" i="10" s="1"/>
  <c r="A1190" i="10" s="1"/>
  <c r="A1293" i="10" s="1"/>
  <c r="A1398" i="10" s="1"/>
  <c r="A1503" i="10" s="1"/>
  <c r="F220" i="10"/>
  <c r="E220" i="10"/>
  <c r="D220" i="10"/>
  <c r="C220" i="10"/>
  <c r="H220" i="10" s="1"/>
  <c r="A220" i="10"/>
  <c r="A313" i="10" s="1"/>
  <c r="A377" i="10" s="1"/>
  <c r="A466" i="10" s="1"/>
  <c r="A569" i="10" s="1"/>
  <c r="F219" i="10"/>
  <c r="E219" i="10"/>
  <c r="D219" i="10"/>
  <c r="C219" i="10"/>
  <c r="H219" i="10" s="1"/>
  <c r="A219" i="10"/>
  <c r="A312" i="10" s="1"/>
  <c r="A376" i="10" s="1"/>
  <c r="A465" i="10" s="1"/>
  <c r="A568" i="10" s="1"/>
  <c r="A672" i="10" s="1"/>
  <c r="A776" i="10" s="1"/>
  <c r="A878" i="10" s="1"/>
  <c r="A982" i="10" s="1"/>
  <c r="A1086" i="10" s="1"/>
  <c r="A1188" i="10" s="1"/>
  <c r="A1291" i="10" s="1"/>
  <c r="A1396" i="10" s="1"/>
  <c r="A1501" i="10" s="1"/>
  <c r="F218" i="10"/>
  <c r="E218" i="10"/>
  <c r="D218" i="10"/>
  <c r="C218" i="10"/>
  <c r="H218" i="10" s="1"/>
  <c r="A218" i="10"/>
  <c r="A311" i="10" s="1"/>
  <c r="A375" i="10" s="1"/>
  <c r="A464" i="10" s="1"/>
  <c r="A567" i="10" s="1"/>
  <c r="A671" i="10" s="1"/>
  <c r="A775" i="10" s="1"/>
  <c r="A877" i="10" s="1"/>
  <c r="A981" i="10" s="1"/>
  <c r="A1085" i="10" s="1"/>
  <c r="A1187" i="10" s="1"/>
  <c r="A1290" i="10" s="1"/>
  <c r="A1395" i="10" s="1"/>
  <c r="A1500" i="10" s="1"/>
  <c r="F217" i="10"/>
  <c r="E217" i="10"/>
  <c r="D217" i="10"/>
  <c r="C217" i="10"/>
  <c r="H217" i="10" s="1"/>
  <c r="A217" i="10"/>
  <c r="A310" i="10" s="1"/>
  <c r="A374" i="10" s="1"/>
  <c r="A463" i="10" s="1"/>
  <c r="A566" i="10" s="1"/>
  <c r="A670" i="10" s="1"/>
  <c r="A774" i="10" s="1"/>
  <c r="A876" i="10" s="1"/>
  <c r="A980" i="10" s="1"/>
  <c r="A1084" i="10" s="1"/>
  <c r="A1186" i="10" s="1"/>
  <c r="A1289" i="10" s="1"/>
  <c r="A1394" i="10" s="1"/>
  <c r="A1499" i="10" s="1"/>
  <c r="F216" i="10"/>
  <c r="E216" i="10"/>
  <c r="D216" i="10"/>
  <c r="C216" i="10"/>
  <c r="H216" i="10" s="1"/>
  <c r="A216" i="10"/>
  <c r="A309" i="10" s="1"/>
  <c r="A373" i="10" s="1"/>
  <c r="A462" i="10" s="1"/>
  <c r="A565" i="10" s="1"/>
  <c r="A669" i="10" s="1"/>
  <c r="A773" i="10" s="1"/>
  <c r="A875" i="10" s="1"/>
  <c r="A979" i="10" s="1"/>
  <c r="A1083" i="10" s="1"/>
  <c r="A1185" i="10" s="1"/>
  <c r="A1288" i="10" s="1"/>
  <c r="A1393" i="10" s="1"/>
  <c r="A1498" i="10" s="1"/>
  <c r="F215" i="10"/>
  <c r="E215" i="10"/>
  <c r="D215" i="10"/>
  <c r="C215" i="10"/>
  <c r="H215" i="10" s="1"/>
  <c r="A215" i="10"/>
  <c r="A308" i="10" s="1"/>
  <c r="A372" i="10" s="1"/>
  <c r="A461" i="10" s="1"/>
  <c r="A564" i="10" s="1"/>
  <c r="A668" i="10" s="1"/>
  <c r="A772" i="10" s="1"/>
  <c r="A874" i="10" s="1"/>
  <c r="A978" i="10" s="1"/>
  <c r="A1082" i="10" s="1"/>
  <c r="A1184" i="10" s="1"/>
  <c r="A1287" i="10" s="1"/>
  <c r="A1392" i="10" s="1"/>
  <c r="A1497" i="10" s="1"/>
  <c r="F214" i="10"/>
  <c r="E214" i="10"/>
  <c r="D214" i="10"/>
  <c r="C214" i="10"/>
  <c r="H214" i="10" s="1"/>
  <c r="A214" i="10"/>
  <c r="A307" i="10" s="1"/>
  <c r="F213" i="10"/>
  <c r="E213" i="10"/>
  <c r="D213" i="10"/>
  <c r="C213" i="10"/>
  <c r="H213" i="10" s="1"/>
  <c r="A213" i="10"/>
  <c r="A306" i="10" s="1"/>
  <c r="A369" i="10" s="1"/>
  <c r="A458" i="10" s="1"/>
  <c r="A561" i="10" s="1"/>
  <c r="A665" i="10" s="1"/>
  <c r="A769" i="10" s="1"/>
  <c r="A871" i="10" s="1"/>
  <c r="A975" i="10" s="1"/>
  <c r="A1079" i="10" s="1"/>
  <c r="A1182" i="10" s="1"/>
  <c r="A1285" i="10" s="1"/>
  <c r="A1390" i="10" s="1"/>
  <c r="A1495" i="10" s="1"/>
  <c r="F212" i="10"/>
  <c r="E212" i="10"/>
  <c r="D212" i="10"/>
  <c r="C212" i="10"/>
  <c r="H212" i="10" s="1"/>
  <c r="A212" i="10"/>
  <c r="A305" i="10" s="1"/>
  <c r="A368" i="10" s="1"/>
  <c r="A457" i="10" s="1"/>
  <c r="A560" i="10" s="1"/>
  <c r="A664" i="10" s="1"/>
  <c r="A768" i="10" s="1"/>
  <c r="A870" i="10" s="1"/>
  <c r="A974" i="10" s="1"/>
  <c r="A1078" i="10" s="1"/>
  <c r="A1181" i="10" s="1"/>
  <c r="A1284" i="10" s="1"/>
  <c r="A1389" i="10" s="1"/>
  <c r="A1494" i="10" s="1"/>
  <c r="F210" i="10"/>
  <c r="E210" i="10"/>
  <c r="D210" i="10"/>
  <c r="C210" i="10"/>
  <c r="H210" i="10" s="1"/>
  <c r="A210" i="10"/>
  <c r="A303" i="10" s="1"/>
  <c r="A366" i="10" s="1"/>
  <c r="A454" i="10" s="1"/>
  <c r="A557" i="10" s="1"/>
  <c r="A661" i="10" s="1"/>
  <c r="A765" i="10" s="1"/>
  <c r="F209" i="10"/>
  <c r="E209" i="10"/>
  <c r="D209" i="10"/>
  <c r="C209" i="10"/>
  <c r="H209" i="10" s="1"/>
  <c r="A209" i="10"/>
  <c r="A302" i="10" s="1"/>
  <c r="A365" i="10" s="1"/>
  <c r="A453" i="10" s="1"/>
  <c r="A556" i="10" s="1"/>
  <c r="A660" i="10" s="1"/>
  <c r="A764" i="10" s="1"/>
  <c r="A866" i="10" s="1"/>
  <c r="A970" i="10" s="1"/>
  <c r="A1074" i="10" s="1"/>
  <c r="A1177" i="10" s="1"/>
  <c r="A1280" i="10" s="1"/>
  <c r="A1385" i="10" s="1"/>
  <c r="A1490" i="10" s="1"/>
  <c r="F208" i="10"/>
  <c r="E208" i="10"/>
  <c r="D208" i="10"/>
  <c r="C208" i="10"/>
  <c r="H208" i="10" s="1"/>
  <c r="A208" i="10"/>
  <c r="A301" i="10" s="1"/>
  <c r="A364" i="10" s="1"/>
  <c r="A452" i="10" s="1"/>
  <c r="A555" i="10" s="1"/>
  <c r="A659" i="10" s="1"/>
  <c r="A763" i="10" s="1"/>
  <c r="A865" i="10" s="1"/>
  <c r="A969" i="10" s="1"/>
  <c r="A1073" i="10" s="1"/>
  <c r="A1176" i="10" s="1"/>
  <c r="A1279" i="10" s="1"/>
  <c r="A1384" i="10" s="1"/>
  <c r="A1489" i="10" s="1"/>
  <c r="F207" i="10"/>
  <c r="E207" i="10"/>
  <c r="D207" i="10"/>
  <c r="C207" i="10"/>
  <c r="H207" i="10" s="1"/>
  <c r="A207" i="10"/>
  <c r="A300" i="10" s="1"/>
  <c r="A363" i="10" s="1"/>
  <c r="A451" i="10" s="1"/>
  <c r="A554" i="10" s="1"/>
  <c r="A658" i="10" s="1"/>
  <c r="A762" i="10" s="1"/>
  <c r="A864" i="10" s="1"/>
  <c r="A968" i="10" s="1"/>
  <c r="A1072" i="10" s="1"/>
  <c r="A1175" i="10" s="1"/>
  <c r="A1278" i="10" s="1"/>
  <c r="A1383" i="10" s="1"/>
  <c r="A1488" i="10" s="1"/>
  <c r="F206" i="10"/>
  <c r="E206" i="10"/>
  <c r="D206" i="10"/>
  <c r="C206" i="10"/>
  <c r="H206" i="10" s="1"/>
  <c r="A206" i="10"/>
  <c r="A299" i="10" s="1"/>
  <c r="A362" i="10" s="1"/>
  <c r="A450" i="10" s="1"/>
  <c r="A553" i="10" s="1"/>
  <c r="A657" i="10" s="1"/>
  <c r="A761" i="10" s="1"/>
  <c r="A863" i="10" s="1"/>
  <c r="A967" i="10" s="1"/>
  <c r="A1071" i="10" s="1"/>
  <c r="A1174" i="10" s="1"/>
  <c r="A1277" i="10" s="1"/>
  <c r="A1382" i="10" s="1"/>
  <c r="A1487" i="10" s="1"/>
  <c r="F205" i="10"/>
  <c r="E205" i="10"/>
  <c r="D205" i="10"/>
  <c r="C205" i="10"/>
  <c r="H205" i="10" s="1"/>
  <c r="A205" i="10"/>
  <c r="A298" i="10" s="1"/>
  <c r="A361" i="10" s="1"/>
  <c r="A449" i="10" s="1"/>
  <c r="A552" i="10" s="1"/>
  <c r="A656" i="10" s="1"/>
  <c r="A760" i="10" s="1"/>
  <c r="A862" i="10" s="1"/>
  <c r="A966" i="10" s="1"/>
  <c r="A1070" i="10" s="1"/>
  <c r="A1173" i="10" s="1"/>
  <c r="A1276" i="10" s="1"/>
  <c r="A1381" i="10" s="1"/>
  <c r="A1486" i="10" s="1"/>
  <c r="F204" i="10"/>
  <c r="E204" i="10"/>
  <c r="D204" i="10"/>
  <c r="C204" i="10"/>
  <c r="H204" i="10" s="1"/>
  <c r="A204" i="10"/>
  <c r="A297" i="10" s="1"/>
  <c r="A360" i="10" s="1"/>
  <c r="A448" i="10" s="1"/>
  <c r="A551" i="10" s="1"/>
  <c r="A655" i="10" s="1"/>
  <c r="A759" i="10" s="1"/>
  <c r="A861" i="10" s="1"/>
  <c r="A965" i="10" s="1"/>
  <c r="A1069" i="10" s="1"/>
  <c r="A1172" i="10" s="1"/>
  <c r="A1275" i="10" s="1"/>
  <c r="A1380" i="10" s="1"/>
  <c r="A1485" i="10" s="1"/>
  <c r="F203" i="10"/>
  <c r="E203" i="10"/>
  <c r="D203" i="10"/>
  <c r="C203" i="10"/>
  <c r="H203" i="10" s="1"/>
  <c r="A203" i="10"/>
  <c r="A296" i="10" s="1"/>
  <c r="A359" i="10" s="1"/>
  <c r="A447" i="10" s="1"/>
  <c r="A550" i="10" s="1"/>
  <c r="A654" i="10" s="1"/>
  <c r="A758" i="10" s="1"/>
  <c r="A860" i="10" s="1"/>
  <c r="A964" i="10" s="1"/>
  <c r="A1068" i="10" s="1"/>
  <c r="A1171" i="10" s="1"/>
  <c r="A1274" i="10" s="1"/>
  <c r="A1379" i="10" s="1"/>
  <c r="A1484" i="10" s="1"/>
  <c r="F202" i="10"/>
  <c r="E202" i="10"/>
  <c r="D202" i="10"/>
  <c r="C202" i="10"/>
  <c r="H202" i="10" s="1"/>
  <c r="A202" i="10"/>
  <c r="A295" i="10" s="1"/>
  <c r="A358" i="10" s="1"/>
  <c r="A446" i="10" s="1"/>
  <c r="A549" i="10" s="1"/>
  <c r="A653" i="10" s="1"/>
  <c r="A757" i="10" s="1"/>
  <c r="F201" i="10"/>
  <c r="E201" i="10"/>
  <c r="D201" i="10"/>
  <c r="C201" i="10"/>
  <c r="H201" i="10" s="1"/>
  <c r="A201" i="10"/>
  <c r="A294" i="10" s="1"/>
  <c r="A357" i="10" s="1"/>
  <c r="A445" i="10" s="1"/>
  <c r="A548" i="10" s="1"/>
  <c r="A652" i="10" s="1"/>
  <c r="A756" i="10" s="1"/>
  <c r="A858" i="10" s="1"/>
  <c r="A962" i="10" s="1"/>
  <c r="A1066" i="10" s="1"/>
  <c r="A1169" i="10" s="1"/>
  <c r="A1272" i="10" s="1"/>
  <c r="A1377" i="10" s="1"/>
  <c r="A1482" i="10" s="1"/>
  <c r="F200" i="10"/>
  <c r="E200" i="10"/>
  <c r="D200" i="10"/>
  <c r="C200" i="10"/>
  <c r="H200" i="10" s="1"/>
  <c r="A200" i="10"/>
  <c r="A293" i="10" s="1"/>
  <c r="A356" i="10" s="1"/>
  <c r="A444" i="10" s="1"/>
  <c r="A547" i="10" s="1"/>
  <c r="A651" i="10" s="1"/>
  <c r="A755" i="10" s="1"/>
  <c r="F199" i="10"/>
  <c r="E199" i="10"/>
  <c r="D199" i="10"/>
  <c r="C199" i="10"/>
  <c r="H199" i="10" s="1"/>
  <c r="A199" i="10"/>
  <c r="A292" i="10" s="1"/>
  <c r="A355" i="10" s="1"/>
  <c r="A443" i="10" s="1"/>
  <c r="A546" i="10" s="1"/>
  <c r="A650" i="10" s="1"/>
  <c r="A754" i="10" s="1"/>
  <c r="A856" i="10" s="1"/>
  <c r="A960" i="10" s="1"/>
  <c r="A1064" i="10" s="1"/>
  <c r="A1167" i="10" s="1"/>
  <c r="A1270" i="10" s="1"/>
  <c r="A1375" i="10" s="1"/>
  <c r="A1480" i="10" s="1"/>
  <c r="F198" i="10"/>
  <c r="E198" i="10"/>
  <c r="D198" i="10"/>
  <c r="C198" i="10"/>
  <c r="H198" i="10" s="1"/>
  <c r="A198" i="10"/>
  <c r="A291" i="10" s="1"/>
  <c r="F197" i="10"/>
  <c r="E197" i="10"/>
  <c r="D197" i="10"/>
  <c r="C197" i="10"/>
  <c r="H197" i="10" s="1"/>
  <c r="A197" i="10"/>
  <c r="A290" i="10" s="1"/>
  <c r="A353" i="10" s="1"/>
  <c r="A441" i="10" s="1"/>
  <c r="A544" i="10" s="1"/>
  <c r="A648" i="10" s="1"/>
  <c r="A752" i="10" s="1"/>
  <c r="A854" i="10" s="1"/>
  <c r="A958" i="10" s="1"/>
  <c r="A1062" i="10" s="1"/>
  <c r="A1165" i="10" s="1"/>
  <c r="A1268" i="10" s="1"/>
  <c r="A1373" i="10" s="1"/>
  <c r="A1478" i="10" s="1"/>
  <c r="F196" i="10"/>
  <c r="E196" i="10"/>
  <c r="D196" i="10"/>
  <c r="C196" i="10"/>
  <c r="H196" i="10" s="1"/>
  <c r="A196" i="10"/>
  <c r="A289" i="10" s="1"/>
  <c r="A352" i="10" s="1"/>
  <c r="A440" i="10" s="1"/>
  <c r="A543" i="10" s="1"/>
  <c r="A647" i="10" s="1"/>
  <c r="A751" i="10" s="1"/>
  <c r="A853" i="10" s="1"/>
  <c r="A957" i="10" s="1"/>
  <c r="A1061" i="10" s="1"/>
  <c r="A1164" i="10" s="1"/>
  <c r="A1267" i="10" s="1"/>
  <c r="A1372" i="10" s="1"/>
  <c r="A1477" i="10" s="1"/>
  <c r="F195" i="10"/>
  <c r="E195" i="10"/>
  <c r="D195" i="10"/>
  <c r="C195" i="10"/>
  <c r="H195" i="10" s="1"/>
  <c r="A195" i="10"/>
  <c r="A288" i="10" s="1"/>
  <c r="A351" i="10" s="1"/>
  <c r="A439" i="10" s="1"/>
  <c r="A542" i="10" s="1"/>
  <c r="A646" i="10" s="1"/>
  <c r="A750" i="10" s="1"/>
  <c r="A852" i="10" s="1"/>
  <c r="A956" i="10" s="1"/>
  <c r="A1060" i="10" s="1"/>
  <c r="A1163" i="10" s="1"/>
  <c r="A1266" i="10" s="1"/>
  <c r="A1371" i="10" s="1"/>
  <c r="A1476" i="10" s="1"/>
  <c r="F194" i="10"/>
  <c r="E194" i="10"/>
  <c r="D194" i="10"/>
  <c r="C194" i="10"/>
  <c r="H194" i="10" s="1"/>
  <c r="A194" i="10"/>
  <c r="A287" i="10" s="1"/>
  <c r="A350" i="10" s="1"/>
  <c r="A438" i="10" s="1"/>
  <c r="A541" i="10" s="1"/>
  <c r="A645" i="10" s="1"/>
  <c r="A749" i="10" s="1"/>
  <c r="A851" i="10" s="1"/>
  <c r="A955" i="10" s="1"/>
  <c r="A1059" i="10" s="1"/>
  <c r="A1162" i="10" s="1"/>
  <c r="A1265" i="10" s="1"/>
  <c r="A1370" i="10" s="1"/>
  <c r="A1475" i="10" s="1"/>
  <c r="H185" i="10"/>
  <c r="H184" i="10"/>
  <c r="H183" i="10"/>
  <c r="F181" i="10"/>
  <c r="E181" i="10"/>
  <c r="D181" i="10"/>
  <c r="C181" i="10"/>
  <c r="H181" i="10" s="1"/>
  <c r="A181" i="10"/>
  <c r="F180" i="10"/>
  <c r="E180" i="10"/>
  <c r="D180" i="10"/>
  <c r="C180" i="10"/>
  <c r="H180" i="10" s="1"/>
  <c r="A180" i="10"/>
  <c r="F179" i="10"/>
  <c r="E179" i="10"/>
  <c r="D179" i="10"/>
  <c r="C179" i="10"/>
  <c r="H179" i="10" s="1"/>
  <c r="A179" i="10"/>
  <c r="F178" i="10"/>
  <c r="E178" i="10"/>
  <c r="D178" i="10"/>
  <c r="C178" i="10"/>
  <c r="H178" i="10" s="1"/>
  <c r="A178" i="10"/>
  <c r="F177" i="10"/>
  <c r="E177" i="10"/>
  <c r="D177" i="10"/>
  <c r="C177" i="10"/>
  <c r="H177" i="10" s="1"/>
  <c r="A177" i="10"/>
  <c r="F175" i="10"/>
  <c r="E175" i="10"/>
  <c r="H175" i="10" s="1"/>
  <c r="D175" i="10"/>
  <c r="C175" i="10"/>
  <c r="A175" i="10"/>
  <c r="G174" i="10"/>
  <c r="F174" i="10"/>
  <c r="H174" i="10" s="1"/>
  <c r="E174" i="10"/>
  <c r="D174" i="10"/>
  <c r="C174" i="10"/>
  <c r="A174" i="10"/>
  <c r="F173" i="10"/>
  <c r="E173" i="10"/>
  <c r="D173" i="10"/>
  <c r="C173" i="10"/>
  <c r="H173" i="10" s="1"/>
  <c r="A173" i="10"/>
  <c r="F172" i="10"/>
  <c r="E172" i="10"/>
  <c r="D172" i="10"/>
  <c r="C172" i="10"/>
  <c r="H172" i="10" s="1"/>
  <c r="I172" i="10" s="1"/>
  <c r="J172" i="10" s="1"/>
  <c r="A172" i="10"/>
  <c r="A171" i="10"/>
  <c r="F170" i="10"/>
  <c r="E170" i="10"/>
  <c r="D170" i="10"/>
  <c r="C170" i="10"/>
  <c r="H170" i="10" s="1"/>
  <c r="I170" i="10" s="1"/>
  <c r="J170" i="10" s="1"/>
  <c r="A170" i="10"/>
  <c r="F169" i="10"/>
  <c r="E169" i="10"/>
  <c r="D169" i="10"/>
  <c r="C169" i="10"/>
  <c r="H169" i="10" s="1"/>
  <c r="I169" i="10" s="1"/>
  <c r="J169" i="10" s="1"/>
  <c r="A169" i="10"/>
  <c r="F168" i="10"/>
  <c r="E168" i="10"/>
  <c r="D168" i="10"/>
  <c r="C168" i="10"/>
  <c r="H168" i="10" s="1"/>
  <c r="I168" i="10" s="1"/>
  <c r="J168" i="10" s="1"/>
  <c r="A168" i="10"/>
  <c r="F167" i="10"/>
  <c r="E167" i="10"/>
  <c r="D167" i="10"/>
  <c r="C167" i="10"/>
  <c r="H167" i="10" s="1"/>
  <c r="I167" i="10" s="1"/>
  <c r="J167" i="10" s="1"/>
  <c r="A167" i="10"/>
  <c r="F166" i="10"/>
  <c r="E166" i="10"/>
  <c r="D166" i="10"/>
  <c r="C166" i="10"/>
  <c r="H166" i="10" s="1"/>
  <c r="A166" i="10"/>
  <c r="F165" i="10"/>
  <c r="E165" i="10"/>
  <c r="D165" i="10"/>
  <c r="C165" i="10"/>
  <c r="H165" i="10" s="1"/>
  <c r="A165" i="10"/>
  <c r="F164" i="10"/>
  <c r="E164" i="10"/>
  <c r="D164" i="10"/>
  <c r="C164" i="10"/>
  <c r="H164" i="10" s="1"/>
  <c r="A164" i="10"/>
  <c r="F163" i="10"/>
  <c r="E163" i="10"/>
  <c r="D163" i="10"/>
  <c r="H163" i="10" s="1"/>
  <c r="C163" i="10"/>
  <c r="A163" i="10"/>
  <c r="F161" i="10"/>
  <c r="E161" i="10"/>
  <c r="D161" i="10"/>
  <c r="C161" i="10"/>
  <c r="H161" i="10" s="1"/>
  <c r="A161" i="10"/>
  <c r="F160" i="10"/>
  <c r="E160" i="10"/>
  <c r="D160" i="10"/>
  <c r="H160" i="10" s="1"/>
  <c r="C160" i="10"/>
  <c r="A160" i="10"/>
  <c r="F159" i="10"/>
  <c r="E159" i="10"/>
  <c r="D159" i="10"/>
  <c r="C159" i="10"/>
  <c r="H159" i="10" s="1"/>
  <c r="A159" i="10"/>
  <c r="F158" i="10"/>
  <c r="E158" i="10"/>
  <c r="D158" i="10"/>
  <c r="H158" i="10" s="1"/>
  <c r="C158" i="10"/>
  <c r="A158" i="10"/>
  <c r="F157" i="10"/>
  <c r="E157" i="10"/>
  <c r="D157" i="10"/>
  <c r="C157" i="10"/>
  <c r="H157" i="10" s="1"/>
  <c r="A157" i="10"/>
  <c r="F156" i="10"/>
  <c r="E156" i="10"/>
  <c r="D156" i="10"/>
  <c r="H156" i="10" s="1"/>
  <c r="C156" i="10"/>
  <c r="A156" i="10"/>
  <c r="F155" i="10"/>
  <c r="E155" i="10"/>
  <c r="D155" i="10"/>
  <c r="C155" i="10"/>
  <c r="H155" i="10" s="1"/>
  <c r="A155" i="10"/>
  <c r="F154" i="10"/>
  <c r="E154" i="10"/>
  <c r="D154" i="10"/>
  <c r="H154" i="10" s="1"/>
  <c r="C154" i="10"/>
  <c r="A154" i="10"/>
  <c r="F153" i="10"/>
  <c r="E153" i="10"/>
  <c r="D153" i="10"/>
  <c r="C153" i="10"/>
  <c r="H153" i="10" s="1"/>
  <c r="F152" i="10"/>
  <c r="E152" i="10"/>
  <c r="D152" i="10"/>
  <c r="C152" i="10"/>
  <c r="H152" i="10" s="1"/>
  <c r="A152" i="10"/>
  <c r="F151" i="10"/>
  <c r="E151" i="10"/>
  <c r="D151" i="10"/>
  <c r="H151" i="10" s="1"/>
  <c r="C151" i="10"/>
  <c r="A151" i="10"/>
  <c r="I149" i="10"/>
  <c r="J149" i="10" s="1"/>
  <c r="H149" i="10"/>
  <c r="G210" i="10" s="1"/>
  <c r="A149" i="10"/>
  <c r="I148" i="10"/>
  <c r="J148" i="10" s="1"/>
  <c r="H148" i="10"/>
  <c r="G209" i="10" s="1"/>
  <c r="A148" i="10"/>
  <c r="I147" i="10"/>
  <c r="J147" i="10" s="1"/>
  <c r="H147" i="10"/>
  <c r="G208" i="10" s="1"/>
  <c r="A147" i="10"/>
  <c r="I146" i="10"/>
  <c r="J146" i="10" s="1"/>
  <c r="H146" i="10"/>
  <c r="G207" i="10" s="1"/>
  <c r="A146" i="10"/>
  <c r="I145" i="10"/>
  <c r="J145" i="10" s="1"/>
  <c r="H145" i="10"/>
  <c r="G206" i="10" s="1"/>
  <c r="A145" i="10"/>
  <c r="I144" i="10"/>
  <c r="J144" i="10" s="1"/>
  <c r="H144" i="10"/>
  <c r="G205" i="10" s="1"/>
  <c r="A144" i="10"/>
  <c r="I143" i="10"/>
  <c r="J143" i="10" s="1"/>
  <c r="H143" i="10"/>
  <c r="G204" i="10" s="1"/>
  <c r="A143" i="10"/>
  <c r="I142" i="10"/>
  <c r="J142" i="10" s="1"/>
  <c r="H142" i="10"/>
  <c r="G203" i="10" s="1"/>
  <c r="A142" i="10"/>
  <c r="I141" i="10"/>
  <c r="J141" i="10" s="1"/>
  <c r="H141" i="10"/>
  <c r="G202" i="10" s="1"/>
  <c r="A141" i="10"/>
  <c r="I140" i="10"/>
  <c r="J140" i="10" s="1"/>
  <c r="H140" i="10"/>
  <c r="G201" i="10" s="1"/>
  <c r="A140" i="10"/>
  <c r="I139" i="10"/>
  <c r="J139" i="10" s="1"/>
  <c r="H139" i="10"/>
  <c r="G200" i="10" s="1"/>
  <c r="A139" i="10"/>
  <c r="I138" i="10"/>
  <c r="J138" i="10" s="1"/>
  <c r="H138" i="10"/>
  <c r="G199" i="10" s="1"/>
  <c r="A138" i="10"/>
  <c r="I137" i="10"/>
  <c r="J137" i="10" s="1"/>
  <c r="H137" i="10"/>
  <c r="G198" i="10" s="1"/>
  <c r="A137" i="10"/>
  <c r="I136" i="10"/>
  <c r="J136" i="10" s="1"/>
  <c r="H136" i="10"/>
  <c r="G197" i="10" s="1"/>
  <c r="A136" i="10"/>
  <c r="I135" i="10"/>
  <c r="J135" i="10" s="1"/>
  <c r="H135" i="10"/>
  <c r="G196" i="10" s="1"/>
  <c r="A135" i="10"/>
  <c r="I134" i="10"/>
  <c r="J134" i="10" s="1"/>
  <c r="H134" i="10"/>
  <c r="G195" i="10" s="1"/>
  <c r="A134" i="10"/>
  <c r="I133" i="10"/>
  <c r="J133" i="10" s="1"/>
  <c r="H133" i="10"/>
  <c r="G194" i="10" s="1"/>
  <c r="A133" i="10"/>
  <c r="H124" i="10"/>
  <c r="G185" i="10" s="1"/>
  <c r="H123" i="10"/>
  <c r="G184" i="10" s="1"/>
  <c r="H122" i="10"/>
  <c r="G183" i="10" s="1"/>
  <c r="F120" i="10"/>
  <c r="E120" i="10"/>
  <c r="D120" i="10"/>
  <c r="C120" i="10"/>
  <c r="H120" i="10" s="1"/>
  <c r="A120" i="10"/>
  <c r="F119" i="10"/>
  <c r="E119" i="10"/>
  <c r="D119" i="10"/>
  <c r="C119" i="10"/>
  <c r="H119" i="10" s="1"/>
  <c r="A119" i="10"/>
  <c r="F118" i="10"/>
  <c r="E118" i="10"/>
  <c r="D118" i="10"/>
  <c r="C118" i="10"/>
  <c r="H118" i="10" s="1"/>
  <c r="A118" i="10"/>
  <c r="F117" i="10"/>
  <c r="E117" i="10"/>
  <c r="D117" i="10"/>
  <c r="C117" i="10"/>
  <c r="H117" i="10" s="1"/>
  <c r="A117" i="10"/>
  <c r="F116" i="10"/>
  <c r="G175" i="10" s="1"/>
  <c r="E116" i="10"/>
  <c r="D116" i="10"/>
  <c r="C116" i="10"/>
  <c r="H116" i="10" s="1"/>
  <c r="A116" i="10"/>
  <c r="F114" i="10"/>
  <c r="E114" i="10"/>
  <c r="D114" i="10"/>
  <c r="C114" i="10"/>
  <c r="H114" i="10" s="1"/>
  <c r="A114" i="10"/>
  <c r="F113" i="10"/>
  <c r="E113" i="10"/>
  <c r="D113" i="10"/>
  <c r="C113" i="10"/>
  <c r="H113" i="10" s="1"/>
  <c r="A113" i="10"/>
  <c r="G112" i="10"/>
  <c r="F112" i="10"/>
  <c r="E112" i="10"/>
  <c r="D112" i="10"/>
  <c r="C112" i="10"/>
  <c r="H112" i="10" s="1"/>
  <c r="I112" i="10" s="1"/>
  <c r="J112" i="10" s="1"/>
  <c r="A112" i="10"/>
  <c r="G111" i="10"/>
  <c r="F111" i="10"/>
  <c r="E111" i="10"/>
  <c r="D111" i="10"/>
  <c r="C111" i="10"/>
  <c r="H111" i="10" s="1"/>
  <c r="I111" i="10" s="1"/>
  <c r="J111" i="10" s="1"/>
  <c r="A111" i="10"/>
  <c r="G110" i="10"/>
  <c r="F110" i="10"/>
  <c r="E110" i="10"/>
  <c r="D110" i="10"/>
  <c r="C110" i="10"/>
  <c r="H110" i="10" s="1"/>
  <c r="I110" i="10" s="1"/>
  <c r="J110" i="10" s="1"/>
  <c r="A110" i="10"/>
  <c r="F109" i="10"/>
  <c r="E109" i="10"/>
  <c r="D109" i="10"/>
  <c r="C109" i="10"/>
  <c r="H109" i="10" s="1"/>
  <c r="A109" i="10"/>
  <c r="F108" i="10"/>
  <c r="E108" i="10"/>
  <c r="D108" i="10"/>
  <c r="C108" i="10"/>
  <c r="H108" i="10" s="1"/>
  <c r="A108" i="10"/>
  <c r="F107" i="10"/>
  <c r="E107" i="10"/>
  <c r="D107" i="10"/>
  <c r="C107" i="10"/>
  <c r="H107" i="10" s="1"/>
  <c r="A107" i="10"/>
  <c r="F106" i="10"/>
  <c r="E106" i="10"/>
  <c r="D106" i="10"/>
  <c r="C106" i="10"/>
  <c r="H106" i="10" s="1"/>
  <c r="A106" i="10"/>
  <c r="F105" i="10"/>
  <c r="G164" i="10" s="1"/>
  <c r="E105" i="10"/>
  <c r="D105" i="10"/>
  <c r="C105" i="10"/>
  <c r="H105" i="10" s="1"/>
  <c r="I105" i="10" s="1"/>
  <c r="J105" i="10" s="1"/>
  <c r="A105" i="10"/>
  <c r="F104" i="10"/>
  <c r="G163" i="10" s="1"/>
  <c r="E104" i="10"/>
  <c r="D104" i="10"/>
  <c r="C104" i="10"/>
  <c r="H104" i="10" s="1"/>
  <c r="A104" i="10"/>
  <c r="F99" i="10"/>
  <c r="G161" i="10" s="1"/>
  <c r="E99" i="10"/>
  <c r="D99" i="10"/>
  <c r="C99" i="10"/>
  <c r="H99" i="10" s="1"/>
  <c r="A99" i="10"/>
  <c r="F98" i="10"/>
  <c r="G160" i="10" s="1"/>
  <c r="E98" i="10"/>
  <c r="D98" i="10"/>
  <c r="C98" i="10"/>
  <c r="H98" i="10" s="1"/>
  <c r="A98" i="10"/>
  <c r="F97" i="10"/>
  <c r="G159" i="10" s="1"/>
  <c r="E97" i="10"/>
  <c r="D97" i="10"/>
  <c r="C97" i="10"/>
  <c r="H97" i="10" s="1"/>
  <c r="A97" i="10"/>
  <c r="F96" i="10"/>
  <c r="G158" i="10" s="1"/>
  <c r="E96" i="10"/>
  <c r="D96" i="10"/>
  <c r="C96" i="10"/>
  <c r="H96" i="10" s="1"/>
  <c r="A96" i="10"/>
  <c r="F95" i="10"/>
  <c r="G157" i="10" s="1"/>
  <c r="E95" i="10"/>
  <c r="D95" i="10"/>
  <c r="C95" i="10"/>
  <c r="H95" i="10" s="1"/>
  <c r="A95" i="10"/>
  <c r="F94" i="10"/>
  <c r="G156" i="10" s="1"/>
  <c r="E94" i="10"/>
  <c r="D94" i="10"/>
  <c r="C94" i="10"/>
  <c r="H94" i="10" s="1"/>
  <c r="A94" i="10"/>
  <c r="F93" i="10"/>
  <c r="G155" i="10" s="1"/>
  <c r="E93" i="10"/>
  <c r="D93" i="10"/>
  <c r="C93" i="10"/>
  <c r="H93" i="10" s="1"/>
  <c r="A93" i="10"/>
  <c r="F92" i="10"/>
  <c r="G154" i="10" s="1"/>
  <c r="E92" i="10"/>
  <c r="D92" i="10"/>
  <c r="C92" i="10"/>
  <c r="H92" i="10" s="1"/>
  <c r="A92" i="10"/>
  <c r="F91" i="10"/>
  <c r="G153" i="10" s="1"/>
  <c r="E91" i="10"/>
  <c r="D91" i="10"/>
  <c r="C91" i="10"/>
  <c r="H91" i="10" s="1"/>
  <c r="F90" i="10"/>
  <c r="G152" i="10" s="1"/>
  <c r="E90" i="10"/>
  <c r="D90" i="10"/>
  <c r="C90" i="10"/>
  <c r="H90" i="10" s="1"/>
  <c r="A90" i="10"/>
  <c r="F89" i="10"/>
  <c r="G151" i="10" s="1"/>
  <c r="E89" i="10"/>
  <c r="D89" i="10"/>
  <c r="C89" i="10"/>
  <c r="H89" i="10" s="1"/>
  <c r="A89" i="10"/>
  <c r="H87" i="10"/>
  <c r="I87" i="10" s="1"/>
  <c r="J87" i="10" s="1"/>
  <c r="A87" i="10"/>
  <c r="H86" i="10"/>
  <c r="I86" i="10" s="1"/>
  <c r="J86" i="10" s="1"/>
  <c r="A86" i="10"/>
  <c r="H85" i="10"/>
  <c r="I85" i="10" s="1"/>
  <c r="J85" i="10" s="1"/>
  <c r="A85" i="10"/>
  <c r="I84" i="10"/>
  <c r="J84" i="10" s="1"/>
  <c r="H84" i="10"/>
  <c r="A84" i="10"/>
  <c r="I83" i="10"/>
  <c r="J83" i="10" s="1"/>
  <c r="H83" i="10"/>
  <c r="A83" i="10"/>
  <c r="I82" i="10"/>
  <c r="J82" i="10" s="1"/>
  <c r="H82" i="10"/>
  <c r="A82" i="10"/>
  <c r="I81" i="10"/>
  <c r="J81" i="10" s="1"/>
  <c r="H81" i="10"/>
  <c r="A81" i="10"/>
  <c r="I80" i="10"/>
  <c r="J80" i="10" s="1"/>
  <c r="H80" i="10"/>
  <c r="A80" i="10"/>
  <c r="I79" i="10"/>
  <c r="J79" i="10" s="1"/>
  <c r="H79" i="10"/>
  <c r="A79" i="10"/>
  <c r="I78" i="10"/>
  <c r="J78" i="10" s="1"/>
  <c r="H78" i="10"/>
  <c r="A78" i="10"/>
  <c r="I77" i="10"/>
  <c r="J77" i="10" s="1"/>
  <c r="H77" i="10"/>
  <c r="A77" i="10"/>
  <c r="I76" i="10"/>
  <c r="J76" i="10" s="1"/>
  <c r="H76" i="10"/>
  <c r="A76" i="10"/>
  <c r="I75" i="10"/>
  <c r="J75" i="10" s="1"/>
  <c r="H75" i="10"/>
  <c r="A75" i="10"/>
  <c r="I74" i="10"/>
  <c r="J74" i="10" s="1"/>
  <c r="H74" i="10"/>
  <c r="A74" i="10"/>
  <c r="I73" i="10"/>
  <c r="J73" i="10" s="1"/>
  <c r="H73" i="10"/>
  <c r="A73" i="10"/>
  <c r="I72" i="10"/>
  <c r="J72" i="10" s="1"/>
  <c r="H72" i="10"/>
  <c r="A72" i="10"/>
  <c r="I71" i="10"/>
  <c r="J71" i="10" s="1"/>
  <c r="H71" i="10"/>
  <c r="A71" i="10"/>
  <c r="I62" i="10"/>
  <c r="J62" i="10" s="1"/>
  <c r="H62" i="10"/>
  <c r="G124" i="10" s="1"/>
  <c r="I124" i="10" s="1"/>
  <c r="J124" i="10" s="1"/>
  <c r="H61" i="10"/>
  <c r="G123" i="10" s="1"/>
  <c r="I123" i="10" s="1"/>
  <c r="J123" i="10" s="1"/>
  <c r="I60" i="10"/>
  <c r="J60" i="10" s="1"/>
  <c r="H60" i="10"/>
  <c r="G122" i="10" s="1"/>
  <c r="I122" i="10" s="1"/>
  <c r="J122" i="10" s="1"/>
  <c r="H58" i="10"/>
  <c r="G120" i="10" s="1"/>
  <c r="I57" i="10"/>
  <c r="J57" i="10" s="1"/>
  <c r="H57" i="10"/>
  <c r="G119" i="10" s="1"/>
  <c r="H56" i="10"/>
  <c r="G118" i="10" s="1"/>
  <c r="I55" i="10"/>
  <c r="J55" i="10" s="1"/>
  <c r="H55" i="10"/>
  <c r="G117" i="10" s="1"/>
  <c r="H54" i="10"/>
  <c r="G116" i="10" s="1"/>
  <c r="I52" i="10"/>
  <c r="J52" i="10" s="1"/>
  <c r="H49" i="10"/>
  <c r="H48" i="10"/>
  <c r="G109" i="10" s="1"/>
  <c r="H47" i="10"/>
  <c r="G108" i="10" s="1"/>
  <c r="H46" i="10"/>
  <c r="G114" i="10" s="1"/>
  <c r="H45" i="10"/>
  <c r="G113" i="10" s="1"/>
  <c r="H44" i="10"/>
  <c r="I43" i="10"/>
  <c r="J43" i="10" s="1"/>
  <c r="H43" i="10"/>
  <c r="H42" i="10"/>
  <c r="G107" i="10" s="1"/>
  <c r="I41" i="10"/>
  <c r="J41" i="10" s="1"/>
  <c r="H41" i="10"/>
  <c r="G106" i="10" s="1"/>
  <c r="H40" i="10"/>
  <c r="G104" i="10" s="1"/>
  <c r="I38" i="10"/>
  <c r="J38" i="10" s="1"/>
  <c r="H38" i="10"/>
  <c r="H37" i="10"/>
  <c r="I37" i="10" s="1"/>
  <c r="J37" i="10" s="1"/>
  <c r="H36" i="10"/>
  <c r="I36" i="10" s="1"/>
  <c r="I35" i="10"/>
  <c r="J35" i="10" s="1"/>
  <c r="H35" i="10"/>
  <c r="G99" i="10" s="1"/>
  <c r="H34" i="10"/>
  <c r="G98" i="10" s="1"/>
  <c r="I33" i="10"/>
  <c r="J33" i="10" s="1"/>
  <c r="H33" i="10"/>
  <c r="G97" i="10" s="1"/>
  <c r="H32" i="10"/>
  <c r="G96" i="10" s="1"/>
  <c r="I31" i="10"/>
  <c r="J31" i="10" s="1"/>
  <c r="H31" i="10"/>
  <c r="G95" i="10" s="1"/>
  <c r="H30" i="10"/>
  <c r="G94" i="10" s="1"/>
  <c r="I29" i="10"/>
  <c r="J29" i="10" s="1"/>
  <c r="H29" i="10"/>
  <c r="G93" i="10" s="1"/>
  <c r="H28" i="10"/>
  <c r="G92" i="10" s="1"/>
  <c r="I27" i="10"/>
  <c r="J27" i="10" s="1"/>
  <c r="H27" i="10"/>
  <c r="G91" i="10" s="1"/>
  <c r="H26" i="10"/>
  <c r="I26" i="10" s="1"/>
  <c r="J26" i="10" s="1"/>
  <c r="I25" i="10"/>
  <c r="J25" i="10" s="1"/>
  <c r="H25" i="10"/>
  <c r="G89" i="10" s="1"/>
  <c r="H23" i="10"/>
  <c r="I23" i="10" s="1"/>
  <c r="J23" i="10" s="1"/>
  <c r="I22" i="10"/>
  <c r="J22" i="10" s="1"/>
  <c r="H22" i="10"/>
  <c r="H21" i="10"/>
  <c r="I21" i="10" s="1"/>
  <c r="J21" i="10" s="1"/>
  <c r="I20" i="10"/>
  <c r="J20" i="10" s="1"/>
  <c r="H20" i="10"/>
  <c r="H19" i="10"/>
  <c r="I19" i="10" s="1"/>
  <c r="J19" i="10" s="1"/>
  <c r="I18" i="10"/>
  <c r="J18" i="10" s="1"/>
  <c r="H18" i="10"/>
  <c r="H17" i="10"/>
  <c r="I17" i="10" s="1"/>
  <c r="J17" i="10" s="1"/>
  <c r="I16" i="10"/>
  <c r="J16" i="10" s="1"/>
  <c r="H16" i="10"/>
  <c r="H15" i="10"/>
  <c r="I15" i="10" s="1"/>
  <c r="J15" i="10" s="1"/>
  <c r="I14" i="10"/>
  <c r="J14" i="10" s="1"/>
  <c r="H14" i="10"/>
  <c r="H13" i="10"/>
  <c r="I13" i="10" s="1"/>
  <c r="J13" i="10" s="1"/>
  <c r="I12" i="10"/>
  <c r="J12" i="10" s="1"/>
  <c r="H12" i="10"/>
  <c r="H11" i="10"/>
  <c r="I11" i="10" s="1"/>
  <c r="J11" i="10" s="1"/>
  <c r="I10" i="10"/>
  <c r="J10" i="10" s="1"/>
  <c r="H10" i="10"/>
  <c r="H9" i="10"/>
  <c r="I9" i="10" s="1"/>
  <c r="J9" i="10" s="1"/>
  <c r="I8" i="10"/>
  <c r="J8" i="10" s="1"/>
  <c r="H8" i="10"/>
  <c r="H7" i="10"/>
  <c r="I7" i="10" s="1"/>
  <c r="J7" i="10" s="1"/>
  <c r="H1533" i="9"/>
  <c r="H1532" i="9"/>
  <c r="I1532" i="9" s="1"/>
  <c r="J1532" i="9" s="1"/>
  <c r="H1531" i="9"/>
  <c r="I1531" i="9" s="1"/>
  <c r="J1531" i="9" s="1"/>
  <c r="H1528" i="9"/>
  <c r="H1527" i="9"/>
  <c r="H1526" i="9"/>
  <c r="H1525" i="9"/>
  <c r="H1524" i="9"/>
  <c r="H1514" i="9"/>
  <c r="H1513" i="9"/>
  <c r="A1513" i="9"/>
  <c r="H1512" i="9"/>
  <c r="A1512" i="9"/>
  <c r="H1511" i="9"/>
  <c r="H1510" i="9"/>
  <c r="H1509" i="9"/>
  <c r="H1508" i="9"/>
  <c r="H1505" i="9"/>
  <c r="H1504" i="9"/>
  <c r="H1503" i="9"/>
  <c r="H1502" i="9"/>
  <c r="H1501" i="9"/>
  <c r="H1500" i="9"/>
  <c r="H1499" i="9"/>
  <c r="H1498" i="9"/>
  <c r="H1497" i="9"/>
  <c r="H1496" i="9"/>
  <c r="H1495" i="9"/>
  <c r="H1494" i="9"/>
  <c r="H1491" i="9"/>
  <c r="H1490" i="9"/>
  <c r="H1489" i="9"/>
  <c r="H1488" i="9"/>
  <c r="H1487" i="9"/>
  <c r="H1486" i="9"/>
  <c r="H1485" i="9"/>
  <c r="H1484" i="9"/>
  <c r="H1483" i="9"/>
  <c r="H1482" i="9"/>
  <c r="H1481" i="9"/>
  <c r="H1480" i="9"/>
  <c r="H1479" i="9"/>
  <c r="H1478" i="9"/>
  <c r="H1477" i="9"/>
  <c r="H1476" i="9"/>
  <c r="H1475" i="9"/>
  <c r="H1427" i="9"/>
  <c r="H1426" i="9"/>
  <c r="H1425" i="9"/>
  <c r="G1533" i="9" s="1"/>
  <c r="H1422" i="9"/>
  <c r="G1528" i="9" s="1"/>
  <c r="A1422" i="9"/>
  <c r="A1528" i="9" s="1"/>
  <c r="H1421" i="9"/>
  <c r="G1527" i="9" s="1"/>
  <c r="A1421" i="9"/>
  <c r="A1527" i="9" s="1"/>
  <c r="H1420" i="9"/>
  <c r="G1526" i="9" s="1"/>
  <c r="I1526" i="9" s="1"/>
  <c r="J1526" i="9" s="1"/>
  <c r="A1420" i="9"/>
  <c r="A1526" i="9" s="1"/>
  <c r="H1419" i="9"/>
  <c r="G1525" i="9" s="1"/>
  <c r="A1419" i="9"/>
  <c r="A1525" i="9" s="1"/>
  <c r="H1418" i="9"/>
  <c r="G1524" i="9" s="1"/>
  <c r="A1418" i="9"/>
  <c r="A1524" i="9" s="1"/>
  <c r="H1408" i="9"/>
  <c r="G1513" i="9" s="1"/>
  <c r="I1407" i="9"/>
  <c r="J1407" i="9" s="1"/>
  <c r="H1407" i="9"/>
  <c r="G1512" i="9" s="1"/>
  <c r="I1512" i="9" s="1"/>
  <c r="J1512" i="9" s="1"/>
  <c r="H1406" i="9"/>
  <c r="G1511" i="9" s="1"/>
  <c r="H1405" i="9"/>
  <c r="G1510" i="9" s="1"/>
  <c r="I1510" i="9" s="1"/>
  <c r="J1510" i="9" s="1"/>
  <c r="H1404" i="9"/>
  <c r="G1509" i="9" s="1"/>
  <c r="A1404" i="9"/>
  <c r="A1509" i="9" s="1"/>
  <c r="H1403" i="9"/>
  <c r="G1508" i="9" s="1"/>
  <c r="H1400" i="9"/>
  <c r="G1505" i="9" s="1"/>
  <c r="H1399" i="9"/>
  <c r="G1504" i="9" s="1"/>
  <c r="H1398" i="9"/>
  <c r="G1503" i="9" s="1"/>
  <c r="H1397" i="9"/>
  <c r="G1502" i="9" s="1"/>
  <c r="H1396" i="9"/>
  <c r="G1501" i="9" s="1"/>
  <c r="H1395" i="9"/>
  <c r="G1500" i="9" s="1"/>
  <c r="H1394" i="9"/>
  <c r="G1499" i="9" s="1"/>
  <c r="H1393" i="9"/>
  <c r="G1498" i="9" s="1"/>
  <c r="H1392" i="9"/>
  <c r="G1497" i="9" s="1"/>
  <c r="H1391" i="9"/>
  <c r="G1496" i="9" s="1"/>
  <c r="H1390" i="9"/>
  <c r="G1495" i="9" s="1"/>
  <c r="H1389" i="9"/>
  <c r="G1494" i="9" s="1"/>
  <c r="H1386" i="9"/>
  <c r="G1491" i="9" s="1"/>
  <c r="H1385" i="9"/>
  <c r="G1490" i="9" s="1"/>
  <c r="H1384" i="9"/>
  <c r="G1489" i="9" s="1"/>
  <c r="I1489" i="9" s="1"/>
  <c r="J1489" i="9" s="1"/>
  <c r="H1383" i="9"/>
  <c r="G1488" i="9" s="1"/>
  <c r="H1382" i="9"/>
  <c r="G1487" i="9" s="1"/>
  <c r="I1487" i="9" s="1"/>
  <c r="J1487" i="9" s="1"/>
  <c r="H1381" i="9"/>
  <c r="G1486" i="9" s="1"/>
  <c r="H1380" i="9"/>
  <c r="G1485" i="9" s="1"/>
  <c r="I1485" i="9" s="1"/>
  <c r="J1485" i="9" s="1"/>
  <c r="H1379" i="9"/>
  <c r="G1484" i="9" s="1"/>
  <c r="H1378" i="9"/>
  <c r="G1483" i="9" s="1"/>
  <c r="I1483" i="9" s="1"/>
  <c r="J1483" i="9" s="1"/>
  <c r="H1377" i="9"/>
  <c r="G1482" i="9" s="1"/>
  <c r="H1376" i="9"/>
  <c r="G1481" i="9" s="1"/>
  <c r="I1481" i="9" s="1"/>
  <c r="J1481" i="9" s="1"/>
  <c r="H1375" i="9"/>
  <c r="G1480" i="9" s="1"/>
  <c r="H1374" i="9"/>
  <c r="H1373" i="9"/>
  <c r="G1478" i="9" s="1"/>
  <c r="H1372" i="9"/>
  <c r="H1371" i="9"/>
  <c r="G1476" i="9" s="1"/>
  <c r="H1370" i="9"/>
  <c r="G1475" i="9" s="1"/>
  <c r="H1320" i="9"/>
  <c r="G1427" i="9" s="1"/>
  <c r="G1320" i="9"/>
  <c r="H1319" i="9"/>
  <c r="G1426" i="9" s="1"/>
  <c r="H1318" i="9"/>
  <c r="G1425" i="9" s="1"/>
  <c r="I1425" i="9" s="1"/>
  <c r="J1425" i="9" s="1"/>
  <c r="H1315" i="9"/>
  <c r="H1314" i="9"/>
  <c r="H1313" i="9"/>
  <c r="G1420" i="9" s="1"/>
  <c r="I1420" i="9" s="1"/>
  <c r="J1420" i="9" s="1"/>
  <c r="H1312" i="9"/>
  <c r="G1419" i="9" s="1"/>
  <c r="H1311" i="9"/>
  <c r="G1418" i="9" s="1"/>
  <c r="I1418" i="9" s="1"/>
  <c r="J1418" i="9" s="1"/>
  <c r="H1305" i="9"/>
  <c r="A1305" i="9"/>
  <c r="H1304" i="9"/>
  <c r="A1304" i="9"/>
  <c r="H1303" i="9"/>
  <c r="A1303" i="9"/>
  <c r="H1302" i="9"/>
  <c r="A1302" i="9"/>
  <c r="H1301" i="9"/>
  <c r="G1406" i="9" s="1"/>
  <c r="A1301" i="9"/>
  <c r="A1406" i="9" s="1"/>
  <c r="A1511" i="9" s="1"/>
  <c r="H1300" i="9"/>
  <c r="G1405" i="9" s="1"/>
  <c r="A1300" i="9"/>
  <c r="A1405" i="9" s="1"/>
  <c r="A1510" i="9" s="1"/>
  <c r="H1299" i="9"/>
  <c r="G1404" i="9" s="1"/>
  <c r="I1404" i="9" s="1"/>
  <c r="J1404" i="9" s="1"/>
  <c r="H1298" i="9"/>
  <c r="G1403" i="9" s="1"/>
  <c r="I1403" i="9" s="1"/>
  <c r="J1403" i="9" s="1"/>
  <c r="A1298" i="9"/>
  <c r="A1403" i="9" s="1"/>
  <c r="A1508" i="9" s="1"/>
  <c r="H1295" i="9"/>
  <c r="G1400" i="9" s="1"/>
  <c r="H1294" i="9"/>
  <c r="G1399" i="9" s="1"/>
  <c r="I1399" i="9" s="1"/>
  <c r="J1399" i="9" s="1"/>
  <c r="H1293" i="9"/>
  <c r="G1398" i="9" s="1"/>
  <c r="H1292" i="9"/>
  <c r="G1397" i="9" s="1"/>
  <c r="I1397" i="9" s="1"/>
  <c r="J1397" i="9" s="1"/>
  <c r="H1291" i="9"/>
  <c r="G1396" i="9" s="1"/>
  <c r="H1290" i="9"/>
  <c r="G1395" i="9" s="1"/>
  <c r="H1289" i="9"/>
  <c r="G1394" i="9" s="1"/>
  <c r="H1288" i="9"/>
  <c r="G1393" i="9" s="1"/>
  <c r="I1393" i="9" s="1"/>
  <c r="J1393" i="9" s="1"/>
  <c r="H1287" i="9"/>
  <c r="G1392" i="9" s="1"/>
  <c r="H1286" i="9"/>
  <c r="G1391" i="9" s="1"/>
  <c r="H1285" i="9"/>
  <c r="G1390" i="9" s="1"/>
  <c r="H1284" i="9"/>
  <c r="G1389" i="9" s="1"/>
  <c r="H1281" i="9"/>
  <c r="G1386" i="9" s="1"/>
  <c r="H1280" i="9"/>
  <c r="G1385" i="9" s="1"/>
  <c r="H1279" i="9"/>
  <c r="G1384" i="9" s="1"/>
  <c r="H1278" i="9"/>
  <c r="G1383" i="9" s="1"/>
  <c r="I1383" i="9" s="1"/>
  <c r="J1383" i="9" s="1"/>
  <c r="H1277" i="9"/>
  <c r="G1382" i="9" s="1"/>
  <c r="H1276" i="9"/>
  <c r="G1381" i="9" s="1"/>
  <c r="I1381" i="9" s="1"/>
  <c r="J1381" i="9" s="1"/>
  <c r="H1275" i="9"/>
  <c r="G1380" i="9" s="1"/>
  <c r="H1274" i="9"/>
  <c r="G1379" i="9" s="1"/>
  <c r="I1379" i="9" s="1"/>
  <c r="J1379" i="9" s="1"/>
  <c r="H1273" i="9"/>
  <c r="G1378" i="9" s="1"/>
  <c r="H1272" i="9"/>
  <c r="G1377" i="9" s="1"/>
  <c r="I1377" i="9" s="1"/>
  <c r="J1377" i="9" s="1"/>
  <c r="H1271" i="9"/>
  <c r="G1376" i="9" s="1"/>
  <c r="H1270" i="9"/>
  <c r="G1375" i="9" s="1"/>
  <c r="I1375" i="9" s="1"/>
  <c r="J1375" i="9" s="1"/>
  <c r="H1269" i="9"/>
  <c r="G1374" i="9" s="1"/>
  <c r="H1268" i="9"/>
  <c r="G1373" i="9" s="1"/>
  <c r="I1373" i="9" s="1"/>
  <c r="J1373" i="9" s="1"/>
  <c r="H1267" i="9"/>
  <c r="G1372" i="9" s="1"/>
  <c r="H1266" i="9"/>
  <c r="G1371" i="9" s="1"/>
  <c r="I1371" i="9" s="1"/>
  <c r="J1371" i="9" s="1"/>
  <c r="H1265" i="9"/>
  <c r="G1370" i="9" s="1"/>
  <c r="H1216" i="9"/>
  <c r="I1216" i="9" s="1"/>
  <c r="J1216" i="9" s="1"/>
  <c r="H1215" i="9"/>
  <c r="I1215" i="9" s="1"/>
  <c r="J1215" i="9" s="1"/>
  <c r="H1214" i="9"/>
  <c r="I1214" i="9" s="1"/>
  <c r="J1214" i="9" s="1"/>
  <c r="H1211" i="9"/>
  <c r="I1211" i="9" s="1"/>
  <c r="J1211" i="9" s="1"/>
  <c r="I1210" i="9"/>
  <c r="J1210" i="9" s="1"/>
  <c r="H1210" i="9"/>
  <c r="G1314" i="9" s="1"/>
  <c r="H1209" i="9"/>
  <c r="I1209" i="9" s="1"/>
  <c r="J1209" i="9" s="1"/>
  <c r="I1208" i="9"/>
  <c r="J1208" i="9" s="1"/>
  <c r="H1208" i="9"/>
  <c r="G1312" i="9" s="1"/>
  <c r="H1207" i="9"/>
  <c r="I1207" i="9" s="1"/>
  <c r="J1207" i="9" s="1"/>
  <c r="H1201" i="9"/>
  <c r="G1305" i="9" s="1"/>
  <c r="H1200" i="9"/>
  <c r="G1304" i="9" s="1"/>
  <c r="I1304" i="9" s="1"/>
  <c r="J1304" i="9" s="1"/>
  <c r="I1199" i="9"/>
  <c r="J1199" i="9" s="1"/>
  <c r="H1199" i="9"/>
  <c r="G1303" i="9" s="1"/>
  <c r="H1198" i="9"/>
  <c r="G1302" i="9" s="1"/>
  <c r="I1302" i="9" s="1"/>
  <c r="J1302" i="9" s="1"/>
  <c r="I1197" i="9"/>
  <c r="J1197" i="9" s="1"/>
  <c r="H1197" i="9"/>
  <c r="G1301" i="9" s="1"/>
  <c r="H1196" i="9"/>
  <c r="G1300" i="9" s="1"/>
  <c r="I1300" i="9" s="1"/>
  <c r="J1300" i="9" s="1"/>
  <c r="I1195" i="9"/>
  <c r="J1195" i="9" s="1"/>
  <c r="H1195" i="9"/>
  <c r="G1298" i="9" s="1"/>
  <c r="I1298" i="9" s="1"/>
  <c r="J1298" i="9" s="1"/>
  <c r="H1192" i="9"/>
  <c r="I1192" i="9" s="1"/>
  <c r="J1192" i="9" s="1"/>
  <c r="H1191" i="9"/>
  <c r="G1294" i="9" s="1"/>
  <c r="I1294" i="9" s="1"/>
  <c r="J1294" i="9" s="1"/>
  <c r="H1190" i="9"/>
  <c r="I1190" i="9" s="1"/>
  <c r="J1190" i="9" s="1"/>
  <c r="H1189" i="9"/>
  <c r="G1292" i="9" s="1"/>
  <c r="H1188" i="9"/>
  <c r="I1188" i="9" s="1"/>
  <c r="J1188" i="9" s="1"/>
  <c r="H1187" i="9"/>
  <c r="G1290" i="9" s="1"/>
  <c r="H1186" i="9"/>
  <c r="I1186" i="9" s="1"/>
  <c r="J1186" i="9" s="1"/>
  <c r="H1185" i="9"/>
  <c r="G1288" i="9" s="1"/>
  <c r="H1184" i="9"/>
  <c r="I1184" i="9" s="1"/>
  <c r="J1184" i="9" s="1"/>
  <c r="H1183" i="9"/>
  <c r="G1286" i="9" s="1"/>
  <c r="H1182" i="9"/>
  <c r="I1182" i="9" s="1"/>
  <c r="J1182" i="9" s="1"/>
  <c r="H1181" i="9"/>
  <c r="G1284" i="9" s="1"/>
  <c r="H1178" i="9"/>
  <c r="H1177" i="9"/>
  <c r="G1280" i="9" s="1"/>
  <c r="H1176" i="9"/>
  <c r="H1175" i="9"/>
  <c r="G1278" i="9" s="1"/>
  <c r="H1174" i="9"/>
  <c r="H1173" i="9"/>
  <c r="G1276" i="9" s="1"/>
  <c r="H1172" i="9"/>
  <c r="H1171" i="9"/>
  <c r="G1274" i="9" s="1"/>
  <c r="H1170" i="9"/>
  <c r="H1169" i="9"/>
  <c r="G1272" i="9" s="1"/>
  <c r="H1168" i="9"/>
  <c r="H1167" i="9"/>
  <c r="G1270" i="9" s="1"/>
  <c r="H1166" i="9"/>
  <c r="H1165" i="9"/>
  <c r="G1268" i="9" s="1"/>
  <c r="H1164" i="9"/>
  <c r="H1163" i="9"/>
  <c r="G1266" i="9" s="1"/>
  <c r="H1162" i="9"/>
  <c r="H1114" i="9"/>
  <c r="H1113" i="9"/>
  <c r="H1112" i="9"/>
  <c r="H1109" i="9"/>
  <c r="H1108" i="9"/>
  <c r="H1107" i="9"/>
  <c r="H1106" i="9"/>
  <c r="H1105" i="9"/>
  <c r="H1100" i="9"/>
  <c r="A1100" i="9"/>
  <c r="H1099" i="9"/>
  <c r="A1099" i="9"/>
  <c r="H1098" i="9"/>
  <c r="A1098" i="9"/>
  <c r="H1097" i="9"/>
  <c r="H1096" i="9"/>
  <c r="H1095" i="9"/>
  <c r="H1094" i="9"/>
  <c r="H1093" i="9"/>
  <c r="A1093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5" i="9"/>
  <c r="G1178" i="9" s="1"/>
  <c r="A1075" i="9"/>
  <c r="A1178" i="9" s="1"/>
  <c r="A1281" i="9" s="1"/>
  <c r="A1386" i="9" s="1"/>
  <c r="A1491" i="9" s="1"/>
  <c r="H1074" i="9"/>
  <c r="G1177" i="9" s="1"/>
  <c r="I1177" i="9" s="1"/>
  <c r="J1177" i="9" s="1"/>
  <c r="H1073" i="9"/>
  <c r="G1176" i="9" s="1"/>
  <c r="H1072" i="9"/>
  <c r="G1175" i="9" s="1"/>
  <c r="I1175" i="9" s="1"/>
  <c r="J1175" i="9" s="1"/>
  <c r="H1071" i="9"/>
  <c r="G1174" i="9" s="1"/>
  <c r="H1070" i="9"/>
  <c r="G1173" i="9" s="1"/>
  <c r="H1069" i="9"/>
  <c r="G1172" i="9" s="1"/>
  <c r="H1068" i="9"/>
  <c r="G1171" i="9" s="1"/>
  <c r="H1067" i="9"/>
  <c r="G1170" i="9" s="1"/>
  <c r="H1066" i="9"/>
  <c r="G1169" i="9" s="1"/>
  <c r="H1065" i="9"/>
  <c r="G1168" i="9" s="1"/>
  <c r="H1064" i="9"/>
  <c r="G1167" i="9" s="1"/>
  <c r="H1063" i="9"/>
  <c r="G1166" i="9" s="1"/>
  <c r="H1062" i="9"/>
  <c r="G1165" i="9" s="1"/>
  <c r="I1165" i="9" s="1"/>
  <c r="J1165" i="9" s="1"/>
  <c r="H1061" i="9"/>
  <c r="G1164" i="9" s="1"/>
  <c r="H1060" i="9"/>
  <c r="G1163" i="9" s="1"/>
  <c r="I1163" i="9" s="1"/>
  <c r="J1163" i="9" s="1"/>
  <c r="H1059" i="9"/>
  <c r="G1162" i="9" s="1"/>
  <c r="H1011" i="9"/>
  <c r="G1114" i="9" s="1"/>
  <c r="H1010" i="9"/>
  <c r="G1113" i="9" s="1"/>
  <c r="H1009" i="9"/>
  <c r="G1112" i="9" s="1"/>
  <c r="H1006" i="9"/>
  <c r="G1109" i="9" s="1"/>
  <c r="H1005" i="9"/>
  <c r="G1108" i="9" s="1"/>
  <c r="H1004" i="9"/>
  <c r="G1107" i="9" s="1"/>
  <c r="H1003" i="9"/>
  <c r="G1106" i="9" s="1"/>
  <c r="I1106" i="9" s="1"/>
  <c r="J1106" i="9" s="1"/>
  <c r="H1002" i="9"/>
  <c r="G1105" i="9" s="1"/>
  <c r="H997" i="9"/>
  <c r="G1100" i="9" s="1"/>
  <c r="I1100" i="9" s="1"/>
  <c r="J1100" i="9" s="1"/>
  <c r="H996" i="9"/>
  <c r="G1099" i="9" s="1"/>
  <c r="H995" i="9"/>
  <c r="H994" i="9"/>
  <c r="G1098" i="9" s="1"/>
  <c r="I1098" i="9" s="1"/>
  <c r="J1098" i="9" s="1"/>
  <c r="H993" i="9"/>
  <c r="G1097" i="9" s="1"/>
  <c r="A993" i="9"/>
  <c r="A1097" i="9" s="1"/>
  <c r="H992" i="9"/>
  <c r="G1096" i="9" s="1"/>
  <c r="H991" i="9"/>
  <c r="G1095" i="9" s="1"/>
  <c r="H990" i="9"/>
  <c r="G1094" i="9" s="1"/>
  <c r="H989" i="9"/>
  <c r="G1093" i="9" s="1"/>
  <c r="I1093" i="9" s="1"/>
  <c r="J1093" i="9" s="1"/>
  <c r="H986" i="9"/>
  <c r="G1090" i="9" s="1"/>
  <c r="I1090" i="9" s="1"/>
  <c r="J1090" i="9" s="1"/>
  <c r="H985" i="9"/>
  <c r="G1089" i="9" s="1"/>
  <c r="H984" i="9"/>
  <c r="G1088" i="9" s="1"/>
  <c r="I1088" i="9" s="1"/>
  <c r="J1088" i="9" s="1"/>
  <c r="H983" i="9"/>
  <c r="G1087" i="9" s="1"/>
  <c r="H982" i="9"/>
  <c r="G1086" i="9" s="1"/>
  <c r="I1086" i="9" s="1"/>
  <c r="J1086" i="9" s="1"/>
  <c r="H981" i="9"/>
  <c r="G1085" i="9" s="1"/>
  <c r="H980" i="9"/>
  <c r="G1084" i="9" s="1"/>
  <c r="I1084" i="9" s="1"/>
  <c r="J1084" i="9" s="1"/>
  <c r="H979" i="9"/>
  <c r="G1083" i="9" s="1"/>
  <c r="H978" i="9"/>
  <c r="G1082" i="9" s="1"/>
  <c r="I1082" i="9" s="1"/>
  <c r="J1082" i="9" s="1"/>
  <c r="H977" i="9"/>
  <c r="G1081" i="9" s="1"/>
  <c r="H976" i="9"/>
  <c r="G1080" i="9" s="1"/>
  <c r="I1080" i="9" s="1"/>
  <c r="J1080" i="9" s="1"/>
  <c r="H975" i="9"/>
  <c r="G1079" i="9" s="1"/>
  <c r="H974" i="9"/>
  <c r="G1078" i="9" s="1"/>
  <c r="I1078" i="9" s="1"/>
  <c r="J1078" i="9" s="1"/>
  <c r="H971" i="9"/>
  <c r="G1075" i="9" s="1"/>
  <c r="H970" i="9"/>
  <c r="H969" i="9"/>
  <c r="G1073" i="9" s="1"/>
  <c r="H968" i="9"/>
  <c r="H967" i="9"/>
  <c r="G1071" i="9" s="1"/>
  <c r="H966" i="9"/>
  <c r="H965" i="9"/>
  <c r="G1069" i="9" s="1"/>
  <c r="H964" i="9"/>
  <c r="G1068" i="9" s="1"/>
  <c r="I1068" i="9" s="1"/>
  <c r="J1068" i="9" s="1"/>
  <c r="H963" i="9"/>
  <c r="G1067" i="9" s="1"/>
  <c r="A963" i="9"/>
  <c r="A1067" i="9" s="1"/>
  <c r="A1170" i="9" s="1"/>
  <c r="A1273" i="9" s="1"/>
  <c r="A1378" i="9" s="1"/>
  <c r="A1483" i="9" s="1"/>
  <c r="H962" i="9"/>
  <c r="G1066" i="9" s="1"/>
  <c r="I1066" i="9" s="1"/>
  <c r="J1066" i="9" s="1"/>
  <c r="H961" i="9"/>
  <c r="G1065" i="9" s="1"/>
  <c r="A961" i="9"/>
  <c r="A1065" i="9" s="1"/>
  <c r="A1168" i="9" s="1"/>
  <c r="A1271" i="9" s="1"/>
  <c r="A1376" i="9" s="1"/>
  <c r="A1481" i="9" s="1"/>
  <c r="H960" i="9"/>
  <c r="G1064" i="9" s="1"/>
  <c r="I1064" i="9" s="1"/>
  <c r="J1064" i="9" s="1"/>
  <c r="H959" i="9"/>
  <c r="H958" i="9"/>
  <c r="G1062" i="9" s="1"/>
  <c r="I1062" i="9" s="1"/>
  <c r="J1062" i="9" s="1"/>
  <c r="H957" i="9"/>
  <c r="G1061" i="9" s="1"/>
  <c r="H956" i="9"/>
  <c r="G1060" i="9" s="1"/>
  <c r="I1060" i="9" s="1"/>
  <c r="J1060" i="9" s="1"/>
  <c r="F955" i="9"/>
  <c r="E955" i="9"/>
  <c r="D955" i="9"/>
  <c r="C955" i="9"/>
  <c r="H955" i="9" s="1"/>
  <c r="H907" i="9"/>
  <c r="G1011" i="9" s="1"/>
  <c r="I1011" i="9" s="1"/>
  <c r="J1011" i="9" s="1"/>
  <c r="H906" i="9"/>
  <c r="G1010" i="9" s="1"/>
  <c r="H905" i="9"/>
  <c r="G1009" i="9" s="1"/>
  <c r="I1009" i="9" s="1"/>
  <c r="J1009" i="9" s="1"/>
  <c r="H902" i="9"/>
  <c r="G1006" i="9" s="1"/>
  <c r="H901" i="9"/>
  <c r="G1005" i="9" s="1"/>
  <c r="H900" i="9"/>
  <c r="G1004" i="9" s="1"/>
  <c r="H899" i="9"/>
  <c r="G1003" i="9" s="1"/>
  <c r="H898" i="9"/>
  <c r="G1002" i="9" s="1"/>
  <c r="H891" i="9"/>
  <c r="G993" i="9" s="1"/>
  <c r="H890" i="9"/>
  <c r="G992" i="9" s="1"/>
  <c r="A890" i="9"/>
  <c r="A992" i="9" s="1"/>
  <c r="A1096" i="9" s="1"/>
  <c r="H889" i="9"/>
  <c r="G991" i="9" s="1"/>
  <c r="H888" i="9"/>
  <c r="G990" i="9" s="1"/>
  <c r="H887" i="9"/>
  <c r="G989" i="9" s="1"/>
  <c r="H884" i="9"/>
  <c r="H883" i="9"/>
  <c r="I883" i="9" s="1"/>
  <c r="J883" i="9" s="1"/>
  <c r="H882" i="9"/>
  <c r="G986" i="9" s="1"/>
  <c r="H881" i="9"/>
  <c r="G985" i="9" s="1"/>
  <c r="H880" i="9"/>
  <c r="G984" i="9" s="1"/>
  <c r="H879" i="9"/>
  <c r="G983" i="9" s="1"/>
  <c r="A879" i="9"/>
  <c r="A983" i="9" s="1"/>
  <c r="A1087" i="9" s="1"/>
  <c r="A1189" i="9" s="1"/>
  <c r="A1292" i="9" s="1"/>
  <c r="A1397" i="9" s="1"/>
  <c r="A1502" i="9" s="1"/>
  <c r="H878" i="9"/>
  <c r="G982" i="9" s="1"/>
  <c r="H877" i="9"/>
  <c r="G981" i="9" s="1"/>
  <c r="H876" i="9"/>
  <c r="G980" i="9" s="1"/>
  <c r="H875" i="9"/>
  <c r="G979" i="9" s="1"/>
  <c r="H874" i="9"/>
  <c r="G978" i="9" s="1"/>
  <c r="H873" i="9"/>
  <c r="G977" i="9" s="1"/>
  <c r="H872" i="9"/>
  <c r="G976" i="9" s="1"/>
  <c r="H871" i="9"/>
  <c r="G975" i="9" s="1"/>
  <c r="H870" i="9"/>
  <c r="G974" i="9" s="1"/>
  <c r="H867" i="9"/>
  <c r="G971" i="9" s="1"/>
  <c r="H866" i="9"/>
  <c r="G970" i="9" s="1"/>
  <c r="H865" i="9"/>
  <c r="G969" i="9" s="1"/>
  <c r="H864" i="9"/>
  <c r="G968" i="9" s="1"/>
  <c r="H863" i="9"/>
  <c r="G967" i="9" s="1"/>
  <c r="H862" i="9"/>
  <c r="G966" i="9" s="1"/>
  <c r="H861" i="9"/>
  <c r="G965" i="9" s="1"/>
  <c r="H860" i="9"/>
  <c r="G964" i="9" s="1"/>
  <c r="I964" i="9" s="1"/>
  <c r="J964" i="9" s="1"/>
  <c r="H859" i="9"/>
  <c r="G963" i="9" s="1"/>
  <c r="H858" i="9"/>
  <c r="G962" i="9" s="1"/>
  <c r="I962" i="9" s="1"/>
  <c r="J962" i="9" s="1"/>
  <c r="H857" i="9"/>
  <c r="G961" i="9" s="1"/>
  <c r="H856" i="9"/>
  <c r="G960" i="9" s="1"/>
  <c r="I960" i="9" s="1"/>
  <c r="J960" i="9" s="1"/>
  <c r="H855" i="9"/>
  <c r="G959" i="9" s="1"/>
  <c r="H854" i="9"/>
  <c r="G958" i="9" s="1"/>
  <c r="I958" i="9" s="1"/>
  <c r="J958" i="9" s="1"/>
  <c r="H853" i="9"/>
  <c r="G957" i="9" s="1"/>
  <c r="I957" i="9" s="1"/>
  <c r="J957" i="9" s="1"/>
  <c r="H852" i="9"/>
  <c r="G956" i="9" s="1"/>
  <c r="H851" i="9"/>
  <c r="G955" i="9" s="1"/>
  <c r="H806" i="9"/>
  <c r="I806" i="9" s="1"/>
  <c r="J806" i="9" s="1"/>
  <c r="H805" i="9"/>
  <c r="I805" i="9" s="1"/>
  <c r="J805" i="9" s="1"/>
  <c r="H804" i="9"/>
  <c r="I804" i="9" s="1"/>
  <c r="J804" i="9" s="1"/>
  <c r="H801" i="9"/>
  <c r="I801" i="9" s="1"/>
  <c r="J801" i="9" s="1"/>
  <c r="H800" i="9"/>
  <c r="I800" i="9" s="1"/>
  <c r="J800" i="9" s="1"/>
  <c r="H799" i="9"/>
  <c r="I799" i="9" s="1"/>
  <c r="J799" i="9" s="1"/>
  <c r="H798" i="9"/>
  <c r="I798" i="9" s="1"/>
  <c r="J798" i="9" s="1"/>
  <c r="H797" i="9"/>
  <c r="I797" i="9" s="1"/>
  <c r="J797" i="9" s="1"/>
  <c r="H788" i="9"/>
  <c r="I788" i="9" s="1"/>
  <c r="J788" i="9" s="1"/>
  <c r="H787" i="9"/>
  <c r="H786" i="9"/>
  <c r="I786" i="9" s="1"/>
  <c r="J786" i="9" s="1"/>
  <c r="H785" i="9"/>
  <c r="I785" i="9" s="1"/>
  <c r="J785" i="9" s="1"/>
  <c r="H784" i="9"/>
  <c r="I784" i="9" s="1"/>
  <c r="J784" i="9" s="1"/>
  <c r="H781" i="9"/>
  <c r="I781" i="9" s="1"/>
  <c r="J781" i="9" s="1"/>
  <c r="H780" i="9"/>
  <c r="I780" i="9" s="1"/>
  <c r="J780" i="9" s="1"/>
  <c r="H779" i="9"/>
  <c r="I779" i="9" s="1"/>
  <c r="J779" i="9" s="1"/>
  <c r="H778" i="9"/>
  <c r="I778" i="9" s="1"/>
  <c r="J778" i="9" s="1"/>
  <c r="H777" i="9"/>
  <c r="I776" i="9"/>
  <c r="J776" i="9" s="1"/>
  <c r="H776" i="9"/>
  <c r="I775" i="9"/>
  <c r="J775" i="9" s="1"/>
  <c r="H775" i="9"/>
  <c r="I774" i="9"/>
  <c r="J774" i="9" s="1"/>
  <c r="H774" i="9"/>
  <c r="I773" i="9"/>
  <c r="J773" i="9" s="1"/>
  <c r="H773" i="9"/>
  <c r="I772" i="9"/>
  <c r="J772" i="9" s="1"/>
  <c r="H772" i="9"/>
  <c r="I771" i="9"/>
  <c r="J771" i="9" s="1"/>
  <c r="H771" i="9"/>
  <c r="I770" i="9"/>
  <c r="J770" i="9" s="1"/>
  <c r="H770" i="9"/>
  <c r="I769" i="9"/>
  <c r="J769" i="9" s="1"/>
  <c r="H769" i="9"/>
  <c r="I768" i="9"/>
  <c r="J768" i="9" s="1"/>
  <c r="H768" i="9"/>
  <c r="I765" i="9"/>
  <c r="J765" i="9" s="1"/>
  <c r="H765" i="9"/>
  <c r="I764" i="9"/>
  <c r="J764" i="9" s="1"/>
  <c r="H764" i="9"/>
  <c r="I763" i="9"/>
  <c r="J763" i="9" s="1"/>
  <c r="H763" i="9"/>
  <c r="I762" i="9"/>
  <c r="J762" i="9" s="1"/>
  <c r="H762" i="9"/>
  <c r="I761" i="9"/>
  <c r="J761" i="9" s="1"/>
  <c r="H761" i="9"/>
  <c r="I760" i="9"/>
  <c r="J760" i="9" s="1"/>
  <c r="H760" i="9"/>
  <c r="I759" i="9"/>
  <c r="J759" i="9" s="1"/>
  <c r="H759" i="9"/>
  <c r="I758" i="9"/>
  <c r="J758" i="9" s="1"/>
  <c r="H758" i="9"/>
  <c r="I757" i="9"/>
  <c r="J757" i="9" s="1"/>
  <c r="H757" i="9"/>
  <c r="I756" i="9"/>
  <c r="J756" i="9" s="1"/>
  <c r="H756" i="9"/>
  <c r="I755" i="9"/>
  <c r="J755" i="9" s="1"/>
  <c r="H755" i="9"/>
  <c r="I754" i="9"/>
  <c r="J754" i="9" s="1"/>
  <c r="H754" i="9"/>
  <c r="I753" i="9"/>
  <c r="J753" i="9" s="1"/>
  <c r="H753" i="9"/>
  <c r="I752" i="9"/>
  <c r="J752" i="9" s="1"/>
  <c r="H752" i="9"/>
  <c r="I751" i="9"/>
  <c r="J751" i="9" s="1"/>
  <c r="H751" i="9"/>
  <c r="I750" i="9"/>
  <c r="J750" i="9" s="1"/>
  <c r="H750" i="9"/>
  <c r="I749" i="9"/>
  <c r="J749" i="9" s="1"/>
  <c r="H749" i="9"/>
  <c r="I700" i="9"/>
  <c r="J700" i="9" s="1"/>
  <c r="H700" i="9"/>
  <c r="I699" i="9"/>
  <c r="J699" i="9" s="1"/>
  <c r="H699" i="9"/>
  <c r="I698" i="9"/>
  <c r="J698" i="9" s="1"/>
  <c r="H698" i="9"/>
  <c r="I695" i="9"/>
  <c r="J695" i="9" s="1"/>
  <c r="H695" i="9"/>
  <c r="I694" i="9"/>
  <c r="J694" i="9" s="1"/>
  <c r="H694" i="9"/>
  <c r="I693" i="9"/>
  <c r="J693" i="9" s="1"/>
  <c r="H693" i="9"/>
  <c r="I692" i="9"/>
  <c r="J692" i="9" s="1"/>
  <c r="H692" i="9"/>
  <c r="I691" i="9"/>
  <c r="J691" i="9" s="1"/>
  <c r="H691" i="9"/>
  <c r="I682" i="9"/>
  <c r="J682" i="9" s="1"/>
  <c r="H682" i="9"/>
  <c r="I681" i="9"/>
  <c r="J681" i="9" s="1"/>
  <c r="H681" i="9"/>
  <c r="I680" i="9"/>
  <c r="J680" i="9" s="1"/>
  <c r="H680" i="9"/>
  <c r="I679" i="9"/>
  <c r="J679" i="9" s="1"/>
  <c r="H679" i="9"/>
  <c r="I676" i="9"/>
  <c r="J676" i="9" s="1"/>
  <c r="H676" i="9"/>
  <c r="I675" i="9"/>
  <c r="J675" i="9" s="1"/>
  <c r="H675" i="9"/>
  <c r="I674" i="9"/>
  <c r="J674" i="9" s="1"/>
  <c r="H674" i="9"/>
  <c r="I673" i="9"/>
  <c r="J673" i="9" s="1"/>
  <c r="H673" i="9"/>
  <c r="I672" i="9"/>
  <c r="J672" i="9" s="1"/>
  <c r="H672" i="9"/>
  <c r="I671" i="9"/>
  <c r="J671" i="9" s="1"/>
  <c r="H671" i="9"/>
  <c r="I670" i="9"/>
  <c r="J670" i="9" s="1"/>
  <c r="H670" i="9"/>
  <c r="I669" i="9"/>
  <c r="J669" i="9" s="1"/>
  <c r="H669" i="9"/>
  <c r="I668" i="9"/>
  <c r="J668" i="9" s="1"/>
  <c r="H668" i="9"/>
  <c r="I667" i="9"/>
  <c r="J667" i="9" s="1"/>
  <c r="H667" i="9"/>
  <c r="I666" i="9"/>
  <c r="J666" i="9" s="1"/>
  <c r="H666" i="9"/>
  <c r="I665" i="9"/>
  <c r="J665" i="9" s="1"/>
  <c r="H665" i="9"/>
  <c r="I664" i="9"/>
  <c r="J664" i="9" s="1"/>
  <c r="H664" i="9"/>
  <c r="I661" i="9"/>
  <c r="J661" i="9" s="1"/>
  <c r="H661" i="9"/>
  <c r="I660" i="9"/>
  <c r="J660" i="9" s="1"/>
  <c r="H660" i="9"/>
  <c r="I659" i="9"/>
  <c r="J659" i="9" s="1"/>
  <c r="H659" i="9"/>
  <c r="I658" i="9"/>
  <c r="J658" i="9" s="1"/>
  <c r="H658" i="9"/>
  <c r="I657" i="9"/>
  <c r="J657" i="9" s="1"/>
  <c r="H657" i="9"/>
  <c r="I656" i="9"/>
  <c r="J656" i="9" s="1"/>
  <c r="H656" i="9"/>
  <c r="I655" i="9"/>
  <c r="J655" i="9" s="1"/>
  <c r="H655" i="9"/>
  <c r="I654" i="9"/>
  <c r="J654" i="9" s="1"/>
  <c r="H654" i="9"/>
  <c r="I653" i="9"/>
  <c r="J653" i="9" s="1"/>
  <c r="H653" i="9"/>
  <c r="I652" i="9"/>
  <c r="J652" i="9" s="1"/>
  <c r="H652" i="9"/>
  <c r="I651" i="9"/>
  <c r="J651" i="9" s="1"/>
  <c r="H651" i="9"/>
  <c r="I650" i="9"/>
  <c r="J650" i="9" s="1"/>
  <c r="H650" i="9"/>
  <c r="I649" i="9"/>
  <c r="J649" i="9" s="1"/>
  <c r="H649" i="9"/>
  <c r="I648" i="9"/>
  <c r="J648" i="9" s="1"/>
  <c r="H648" i="9"/>
  <c r="I647" i="9"/>
  <c r="J647" i="9" s="1"/>
  <c r="H647" i="9"/>
  <c r="I646" i="9"/>
  <c r="J646" i="9" s="1"/>
  <c r="H646" i="9"/>
  <c r="F645" i="9"/>
  <c r="E645" i="9"/>
  <c r="D645" i="9"/>
  <c r="C645" i="9"/>
  <c r="H645" i="9" s="1"/>
  <c r="I645" i="9" s="1"/>
  <c r="J645" i="9" s="1"/>
  <c r="H596" i="9"/>
  <c r="H595" i="9"/>
  <c r="H594" i="9"/>
  <c r="H591" i="9"/>
  <c r="H590" i="9"/>
  <c r="H589" i="9"/>
  <c r="H588" i="9"/>
  <c r="H587" i="9"/>
  <c r="H580" i="9"/>
  <c r="A580" i="9"/>
  <c r="A682" i="9" s="1"/>
  <c r="A788" i="9" s="1"/>
  <c r="H579" i="9"/>
  <c r="I579" i="9" s="1"/>
  <c r="J579" i="9" s="1"/>
  <c r="H578" i="9"/>
  <c r="H577" i="9"/>
  <c r="H576" i="9"/>
  <c r="H573" i="9"/>
  <c r="H572" i="9"/>
  <c r="A572" i="9"/>
  <c r="A675" i="9" s="1"/>
  <c r="A780" i="9" s="1"/>
  <c r="A882" i="9" s="1"/>
  <c r="A986" i="9" s="1"/>
  <c r="A1090" i="9" s="1"/>
  <c r="A1192" i="9" s="1"/>
  <c r="A1295" i="9" s="1"/>
  <c r="A1400" i="9" s="1"/>
  <c r="A1505" i="9" s="1"/>
  <c r="H571" i="9"/>
  <c r="H570" i="9"/>
  <c r="H569" i="9"/>
  <c r="H568" i="9"/>
  <c r="H567" i="9"/>
  <c r="H566" i="9"/>
  <c r="H565" i="9"/>
  <c r="H564" i="9"/>
  <c r="H563" i="9"/>
  <c r="H562" i="9"/>
  <c r="H561" i="9"/>
  <c r="H560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C541" i="9"/>
  <c r="H541" i="9" s="1"/>
  <c r="H492" i="9"/>
  <c r="I492" i="9" s="1"/>
  <c r="J492" i="9" s="1"/>
  <c r="I491" i="9"/>
  <c r="J491" i="9" s="1"/>
  <c r="H491" i="9"/>
  <c r="G595" i="9" s="1"/>
  <c r="I490" i="9"/>
  <c r="J490" i="9" s="1"/>
  <c r="H490" i="9"/>
  <c r="G594" i="9" s="1"/>
  <c r="I594" i="9" s="1"/>
  <c r="J594" i="9" s="1"/>
  <c r="H487" i="9"/>
  <c r="G591" i="9" s="1"/>
  <c r="H486" i="9"/>
  <c r="I486" i="9" s="1"/>
  <c r="J486" i="9" s="1"/>
  <c r="H485" i="9"/>
  <c r="G589" i="9" s="1"/>
  <c r="H484" i="9"/>
  <c r="I484" i="9" s="1"/>
  <c r="J484" i="9" s="1"/>
  <c r="H483" i="9"/>
  <c r="G587" i="9" s="1"/>
  <c r="H477" i="9"/>
  <c r="I477" i="9" s="1"/>
  <c r="J477" i="9" s="1"/>
  <c r="H476" i="9"/>
  <c r="G579" i="9" s="1"/>
  <c r="A476" i="9"/>
  <c r="A579" i="9" s="1"/>
  <c r="I475" i="9"/>
  <c r="J475" i="9" s="1"/>
  <c r="H475" i="9"/>
  <c r="G578" i="9" s="1"/>
  <c r="I578" i="9" s="1"/>
  <c r="J578" i="9" s="1"/>
  <c r="I474" i="9"/>
  <c r="J474" i="9" s="1"/>
  <c r="H474" i="9"/>
  <c r="G577" i="9" s="1"/>
  <c r="I473" i="9"/>
  <c r="J473" i="9" s="1"/>
  <c r="H473" i="9"/>
  <c r="G576" i="9" s="1"/>
  <c r="I576" i="9" s="1"/>
  <c r="J576" i="9" s="1"/>
  <c r="I470" i="9"/>
  <c r="J470" i="9" s="1"/>
  <c r="H470" i="9"/>
  <c r="G573" i="9" s="1"/>
  <c r="A470" i="9"/>
  <c r="A573" i="9" s="1"/>
  <c r="A676" i="9" s="1"/>
  <c r="A781" i="9" s="1"/>
  <c r="A883" i="9" s="1"/>
  <c r="H469" i="9"/>
  <c r="G572" i="9" s="1"/>
  <c r="I572" i="9" s="1"/>
  <c r="J572" i="9" s="1"/>
  <c r="H468" i="9"/>
  <c r="G571" i="9" s="1"/>
  <c r="H467" i="9"/>
  <c r="I467" i="9" s="1"/>
  <c r="J467" i="9" s="1"/>
  <c r="H466" i="9"/>
  <c r="G569" i="9" s="1"/>
  <c r="H465" i="9"/>
  <c r="I465" i="9" s="1"/>
  <c r="J465" i="9" s="1"/>
  <c r="H464" i="9"/>
  <c r="G567" i="9" s="1"/>
  <c r="H463" i="9"/>
  <c r="I463" i="9" s="1"/>
  <c r="J463" i="9" s="1"/>
  <c r="H462" i="9"/>
  <c r="G565" i="9" s="1"/>
  <c r="H461" i="9"/>
  <c r="I461" i="9" s="1"/>
  <c r="J461" i="9" s="1"/>
  <c r="H460" i="9"/>
  <c r="G563" i="9" s="1"/>
  <c r="A460" i="9"/>
  <c r="A563" i="9" s="1"/>
  <c r="A667" i="9" s="1"/>
  <c r="A771" i="9" s="1"/>
  <c r="A873" i="9" s="1"/>
  <c r="A977" i="9" s="1"/>
  <c r="A1081" i="9" s="1"/>
  <c r="H459" i="9"/>
  <c r="I459" i="9" s="1"/>
  <c r="J459" i="9" s="1"/>
  <c r="A459" i="9"/>
  <c r="A562" i="9" s="1"/>
  <c r="A666" i="9" s="1"/>
  <c r="A770" i="9" s="1"/>
  <c r="A872" i="9" s="1"/>
  <c r="A976" i="9" s="1"/>
  <c r="A1080" i="9" s="1"/>
  <c r="A1183" i="9" s="1"/>
  <c r="A1286" i="9" s="1"/>
  <c r="A1391" i="9" s="1"/>
  <c r="A1496" i="9" s="1"/>
  <c r="H458" i="9"/>
  <c r="G561" i="9" s="1"/>
  <c r="H457" i="9"/>
  <c r="I457" i="9" s="1"/>
  <c r="J457" i="9" s="1"/>
  <c r="H454" i="9"/>
  <c r="G557" i="9" s="1"/>
  <c r="H453" i="9"/>
  <c r="I453" i="9" s="1"/>
  <c r="J453" i="9" s="1"/>
  <c r="H452" i="9"/>
  <c r="G555" i="9" s="1"/>
  <c r="H451" i="9"/>
  <c r="I451" i="9" s="1"/>
  <c r="J451" i="9" s="1"/>
  <c r="H450" i="9"/>
  <c r="G553" i="9" s="1"/>
  <c r="H449" i="9"/>
  <c r="I449" i="9" s="1"/>
  <c r="J449" i="9" s="1"/>
  <c r="H448" i="9"/>
  <c r="G551" i="9" s="1"/>
  <c r="H447" i="9"/>
  <c r="I447" i="9" s="1"/>
  <c r="J447" i="9" s="1"/>
  <c r="H446" i="9"/>
  <c r="G549" i="9" s="1"/>
  <c r="H445" i="9"/>
  <c r="I445" i="9" s="1"/>
  <c r="J445" i="9" s="1"/>
  <c r="H444" i="9"/>
  <c r="G547" i="9" s="1"/>
  <c r="H443" i="9"/>
  <c r="I443" i="9" s="1"/>
  <c r="J443" i="9" s="1"/>
  <c r="H442" i="9"/>
  <c r="G545" i="9" s="1"/>
  <c r="A442" i="9"/>
  <c r="A545" i="9" s="1"/>
  <c r="A649" i="9" s="1"/>
  <c r="A753" i="9" s="1"/>
  <c r="A855" i="9" s="1"/>
  <c r="A959" i="9" s="1"/>
  <c r="A1063" i="9" s="1"/>
  <c r="A1166" i="9" s="1"/>
  <c r="A1269" i="9" s="1"/>
  <c r="A1374" i="9" s="1"/>
  <c r="A1479" i="9" s="1"/>
  <c r="H441" i="9"/>
  <c r="I441" i="9" s="1"/>
  <c r="J441" i="9" s="1"/>
  <c r="H440" i="9"/>
  <c r="G543" i="9" s="1"/>
  <c r="H439" i="9"/>
  <c r="I439" i="9" s="1"/>
  <c r="J439" i="9" s="1"/>
  <c r="H438" i="9"/>
  <c r="G541" i="9" s="1"/>
  <c r="H406" i="9"/>
  <c r="H405" i="9"/>
  <c r="H404" i="9"/>
  <c r="H402" i="9"/>
  <c r="H401" i="9"/>
  <c r="H400" i="9"/>
  <c r="H399" i="9"/>
  <c r="H398" i="9"/>
  <c r="H390" i="9"/>
  <c r="H389" i="9"/>
  <c r="I389" i="9" s="1"/>
  <c r="J389" i="9" s="1"/>
  <c r="A389" i="9"/>
  <c r="H388" i="9"/>
  <c r="H387" i="9"/>
  <c r="H386" i="9"/>
  <c r="H385" i="9"/>
  <c r="H384" i="9"/>
  <c r="H383" i="9"/>
  <c r="H382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I340" i="9"/>
  <c r="J340" i="9" s="1"/>
  <c r="H340" i="9"/>
  <c r="G406" i="9" s="1"/>
  <c r="A340" i="9"/>
  <c r="A406" i="9" s="1"/>
  <c r="A492" i="9" s="1"/>
  <c r="A596" i="9" s="1"/>
  <c r="A700" i="9" s="1"/>
  <c r="A806" i="9" s="1"/>
  <c r="A907" i="9" s="1"/>
  <c r="A1011" i="9" s="1"/>
  <c r="A1114" i="9" s="1"/>
  <c r="A1216" i="9" s="1"/>
  <c r="A1320" i="9" s="1"/>
  <c r="A1427" i="9" s="1"/>
  <c r="A1533" i="9" s="1"/>
  <c r="H339" i="9"/>
  <c r="G405" i="9" s="1"/>
  <c r="I405" i="9" s="1"/>
  <c r="J405" i="9" s="1"/>
  <c r="A339" i="9"/>
  <c r="A405" i="9" s="1"/>
  <c r="A491" i="9" s="1"/>
  <c r="A595" i="9" s="1"/>
  <c r="A699" i="9" s="1"/>
  <c r="A805" i="9" s="1"/>
  <c r="A906" i="9" s="1"/>
  <c r="A1010" i="9" s="1"/>
  <c r="A1113" i="9" s="1"/>
  <c r="A1215" i="9" s="1"/>
  <c r="A1319" i="9" s="1"/>
  <c r="A1426" i="9" s="1"/>
  <c r="A1532" i="9" s="1"/>
  <c r="H338" i="9"/>
  <c r="G404" i="9" s="1"/>
  <c r="A338" i="9"/>
  <c r="A404" i="9" s="1"/>
  <c r="A490" i="9" s="1"/>
  <c r="A594" i="9" s="1"/>
  <c r="A698" i="9" s="1"/>
  <c r="A804" i="9" s="1"/>
  <c r="A905" i="9" s="1"/>
  <c r="A1009" i="9" s="1"/>
  <c r="A1112" i="9" s="1"/>
  <c r="A1214" i="9" s="1"/>
  <c r="A1318" i="9" s="1"/>
  <c r="A1425" i="9" s="1"/>
  <c r="A1531" i="9" s="1"/>
  <c r="H336" i="9"/>
  <c r="G402" i="9" s="1"/>
  <c r="I402" i="9" s="1"/>
  <c r="J402" i="9" s="1"/>
  <c r="H335" i="9"/>
  <c r="G401" i="9" s="1"/>
  <c r="H334" i="9"/>
  <c r="G400" i="9" s="1"/>
  <c r="H333" i="9"/>
  <c r="F332" i="9"/>
  <c r="E332" i="9"/>
  <c r="D332" i="9"/>
  <c r="C332" i="9"/>
  <c r="H332" i="9" s="1"/>
  <c r="H323" i="9"/>
  <c r="G388" i="9" s="1"/>
  <c r="H322" i="9"/>
  <c r="G387" i="9" s="1"/>
  <c r="I387" i="9" s="1"/>
  <c r="J387" i="9" s="1"/>
  <c r="H321" i="9"/>
  <c r="G386" i="9" s="1"/>
  <c r="H320" i="9"/>
  <c r="G385" i="9" s="1"/>
  <c r="I385" i="9" s="1"/>
  <c r="J385" i="9" s="1"/>
  <c r="H319" i="9"/>
  <c r="G384" i="9" s="1"/>
  <c r="H318" i="9"/>
  <c r="G383" i="9" s="1"/>
  <c r="I383" i="9" s="1"/>
  <c r="J383" i="9" s="1"/>
  <c r="C317" i="9"/>
  <c r="H317" i="9" s="1"/>
  <c r="H315" i="9"/>
  <c r="G379" i="9" s="1"/>
  <c r="H314" i="9"/>
  <c r="G378" i="9" s="1"/>
  <c r="I378" i="9" s="1"/>
  <c r="J378" i="9" s="1"/>
  <c r="H313" i="9"/>
  <c r="G377" i="9" s="1"/>
  <c r="H312" i="9"/>
  <c r="G376" i="9" s="1"/>
  <c r="I376" i="9" s="1"/>
  <c r="J376" i="9" s="1"/>
  <c r="H311" i="9"/>
  <c r="G375" i="9" s="1"/>
  <c r="H310" i="9"/>
  <c r="G374" i="9" s="1"/>
  <c r="I374" i="9" s="1"/>
  <c r="J374" i="9" s="1"/>
  <c r="H309" i="9"/>
  <c r="G373" i="9" s="1"/>
  <c r="H308" i="9"/>
  <c r="G372" i="9" s="1"/>
  <c r="I372" i="9" s="1"/>
  <c r="J372" i="9" s="1"/>
  <c r="H307" i="9"/>
  <c r="H306" i="9"/>
  <c r="G369" i="9" s="1"/>
  <c r="I369" i="9" s="1"/>
  <c r="J369" i="9" s="1"/>
  <c r="F305" i="9"/>
  <c r="E305" i="9"/>
  <c r="D305" i="9"/>
  <c r="H305" i="9" s="1"/>
  <c r="C305" i="9"/>
  <c r="H303" i="9"/>
  <c r="G366" i="9" s="1"/>
  <c r="I366" i="9" s="1"/>
  <c r="J366" i="9" s="1"/>
  <c r="H302" i="9"/>
  <c r="G365" i="9" s="1"/>
  <c r="H301" i="9"/>
  <c r="G364" i="9" s="1"/>
  <c r="I364" i="9" s="1"/>
  <c r="J364" i="9" s="1"/>
  <c r="H300" i="9"/>
  <c r="G363" i="9" s="1"/>
  <c r="H299" i="9"/>
  <c r="G362" i="9" s="1"/>
  <c r="I362" i="9" s="1"/>
  <c r="J362" i="9" s="1"/>
  <c r="H298" i="9"/>
  <c r="G361" i="9" s="1"/>
  <c r="H297" i="9"/>
  <c r="G360" i="9" s="1"/>
  <c r="I360" i="9" s="1"/>
  <c r="J360" i="9" s="1"/>
  <c r="H296" i="9"/>
  <c r="G359" i="9" s="1"/>
  <c r="H295" i="9"/>
  <c r="G358" i="9" s="1"/>
  <c r="I358" i="9" s="1"/>
  <c r="J358" i="9" s="1"/>
  <c r="H294" i="9"/>
  <c r="G357" i="9" s="1"/>
  <c r="H293" i="9"/>
  <c r="G356" i="9" s="1"/>
  <c r="I356" i="9" s="1"/>
  <c r="J356" i="9" s="1"/>
  <c r="H292" i="9"/>
  <c r="G355" i="9" s="1"/>
  <c r="H291" i="9"/>
  <c r="G354" i="9" s="1"/>
  <c r="I354" i="9" s="1"/>
  <c r="J354" i="9" s="1"/>
  <c r="H290" i="9"/>
  <c r="H289" i="9"/>
  <c r="G352" i="9" s="1"/>
  <c r="H288" i="9"/>
  <c r="H287" i="9"/>
  <c r="G350" i="9" s="1"/>
  <c r="H251" i="9"/>
  <c r="I251" i="9" s="1"/>
  <c r="J251" i="9" s="1"/>
  <c r="I250" i="9"/>
  <c r="J250" i="9" s="1"/>
  <c r="H250" i="9"/>
  <c r="G339" i="9" s="1"/>
  <c r="I339" i="9" s="1"/>
  <c r="J339" i="9" s="1"/>
  <c r="H249" i="9"/>
  <c r="G338" i="9" s="1"/>
  <c r="F247" i="9"/>
  <c r="E247" i="9"/>
  <c r="D247" i="9"/>
  <c r="C247" i="9"/>
  <c r="H247" i="9" s="1"/>
  <c r="A247" i="9"/>
  <c r="A336" i="9" s="1"/>
  <c r="A402" i="9" s="1"/>
  <c r="A487" i="9" s="1"/>
  <c r="A591" i="9" s="1"/>
  <c r="A695" i="9" s="1"/>
  <c r="A801" i="9" s="1"/>
  <c r="A902" i="9" s="1"/>
  <c r="A1006" i="9" s="1"/>
  <c r="A1109" i="9" s="1"/>
  <c r="F246" i="9"/>
  <c r="E246" i="9"/>
  <c r="D246" i="9"/>
  <c r="H246" i="9" s="1"/>
  <c r="C246" i="9"/>
  <c r="A246" i="9"/>
  <c r="A335" i="9" s="1"/>
  <c r="A401" i="9" s="1"/>
  <c r="A486" i="9" s="1"/>
  <c r="A590" i="9" s="1"/>
  <c r="A694" i="9" s="1"/>
  <c r="A800" i="9" s="1"/>
  <c r="A901" i="9" s="1"/>
  <c r="A1005" i="9" s="1"/>
  <c r="A1108" i="9" s="1"/>
  <c r="F245" i="9"/>
  <c r="E245" i="9"/>
  <c r="D245" i="9"/>
  <c r="C245" i="9"/>
  <c r="H245" i="9" s="1"/>
  <c r="A245" i="9"/>
  <c r="A334" i="9" s="1"/>
  <c r="A400" i="9" s="1"/>
  <c r="A485" i="9" s="1"/>
  <c r="A589" i="9" s="1"/>
  <c r="A693" i="9" s="1"/>
  <c r="A799" i="9" s="1"/>
  <c r="A900" i="9" s="1"/>
  <c r="A1004" i="9" s="1"/>
  <c r="A1107" i="9" s="1"/>
  <c r="F244" i="9"/>
  <c r="E244" i="9"/>
  <c r="D244" i="9"/>
  <c r="H244" i="9" s="1"/>
  <c r="C244" i="9"/>
  <c r="A244" i="9"/>
  <c r="A333" i="9" s="1"/>
  <c r="A399" i="9" s="1"/>
  <c r="A484" i="9" s="1"/>
  <c r="A588" i="9" s="1"/>
  <c r="A692" i="9" s="1"/>
  <c r="A798" i="9" s="1"/>
  <c r="A899" i="9" s="1"/>
  <c r="A1003" i="9" s="1"/>
  <c r="A1106" i="9" s="1"/>
  <c r="F243" i="9"/>
  <c r="E243" i="9"/>
  <c r="D243" i="9"/>
  <c r="C243" i="9"/>
  <c r="H243" i="9" s="1"/>
  <c r="A243" i="9"/>
  <c r="A332" i="9" s="1"/>
  <c r="A398" i="9" s="1"/>
  <c r="A483" i="9" s="1"/>
  <c r="A587" i="9" s="1"/>
  <c r="A691" i="9" s="1"/>
  <c r="A797" i="9" s="1"/>
  <c r="A898" i="9" s="1"/>
  <c r="A1002" i="9" s="1"/>
  <c r="A1105" i="9" s="1"/>
  <c r="F234" i="9"/>
  <c r="E234" i="9"/>
  <c r="D234" i="9"/>
  <c r="H234" i="9" s="1"/>
  <c r="C234" i="9"/>
  <c r="A234" i="9"/>
  <c r="F233" i="9"/>
  <c r="E233" i="9"/>
  <c r="D233" i="9"/>
  <c r="C233" i="9"/>
  <c r="H233" i="9" s="1"/>
  <c r="A233" i="9"/>
  <c r="A323" i="9" s="1"/>
  <c r="A388" i="9" s="1"/>
  <c r="F232" i="9"/>
  <c r="E232" i="9"/>
  <c r="D232" i="9"/>
  <c r="H232" i="9" s="1"/>
  <c r="C232" i="9"/>
  <c r="A232" i="9"/>
  <c r="A322" i="9" s="1"/>
  <c r="A387" i="9" s="1"/>
  <c r="F231" i="9"/>
  <c r="E231" i="9"/>
  <c r="D231" i="9"/>
  <c r="C231" i="9"/>
  <c r="H231" i="9" s="1"/>
  <c r="I231" i="9" s="1"/>
  <c r="J231" i="9" s="1"/>
  <c r="A231" i="9"/>
  <c r="F230" i="9"/>
  <c r="E230" i="9"/>
  <c r="D230" i="9"/>
  <c r="C230" i="9"/>
  <c r="H230" i="9" s="1"/>
  <c r="A230" i="9"/>
  <c r="A321" i="9" s="1"/>
  <c r="A386" i="9" s="1"/>
  <c r="F229" i="9"/>
  <c r="E229" i="9"/>
  <c r="D229" i="9"/>
  <c r="C229" i="9"/>
  <c r="H229" i="9" s="1"/>
  <c r="I229" i="9" s="1"/>
  <c r="J229" i="9" s="1"/>
  <c r="A229" i="9"/>
  <c r="F228" i="9"/>
  <c r="E228" i="9"/>
  <c r="D228" i="9"/>
  <c r="C228" i="9"/>
  <c r="H228" i="9" s="1"/>
  <c r="A228" i="9"/>
  <c r="A320" i="9" s="1"/>
  <c r="A385" i="9" s="1"/>
  <c r="A475" i="9" s="1"/>
  <c r="A578" i="9" s="1"/>
  <c r="A681" i="9" s="1"/>
  <c r="A786" i="9" s="1"/>
  <c r="A889" i="9" s="1"/>
  <c r="A991" i="9" s="1"/>
  <c r="A1095" i="9" s="1"/>
  <c r="F227" i="9"/>
  <c r="E227" i="9"/>
  <c r="D227" i="9"/>
  <c r="H227" i="9" s="1"/>
  <c r="C227" i="9"/>
  <c r="A227" i="9"/>
  <c r="A319" i="9" s="1"/>
  <c r="A384" i="9" s="1"/>
  <c r="A474" i="9" s="1"/>
  <c r="A577" i="9" s="1"/>
  <c r="A680" i="9" s="1"/>
  <c r="A785" i="9" s="1"/>
  <c r="A888" i="9" s="1"/>
  <c r="A990" i="9" s="1"/>
  <c r="A1094" i="9" s="1"/>
  <c r="F226" i="9"/>
  <c r="E226" i="9"/>
  <c r="D226" i="9"/>
  <c r="C226" i="9"/>
  <c r="H226" i="9" s="1"/>
  <c r="A226" i="9"/>
  <c r="A318" i="9" s="1"/>
  <c r="A383" i="9" s="1"/>
  <c r="F225" i="9"/>
  <c r="E225" i="9"/>
  <c r="D225" i="9"/>
  <c r="C225" i="9"/>
  <c r="H225" i="9" s="1"/>
  <c r="A225" i="9"/>
  <c r="A317" i="9" s="1"/>
  <c r="A382" i="9" s="1"/>
  <c r="A473" i="9" s="1"/>
  <c r="A576" i="9" s="1"/>
  <c r="A679" i="9" s="1"/>
  <c r="A784" i="9" s="1"/>
  <c r="A887" i="9" s="1"/>
  <c r="A989" i="9" s="1"/>
  <c r="G223" i="9"/>
  <c r="F223" i="9"/>
  <c r="E223" i="9"/>
  <c r="D223" i="9"/>
  <c r="C223" i="9"/>
  <c r="H223" i="9" s="1"/>
  <c r="I223" i="9" s="1"/>
  <c r="A223" i="9"/>
  <c r="F222" i="9"/>
  <c r="E222" i="9"/>
  <c r="D222" i="9"/>
  <c r="H222" i="9" s="1"/>
  <c r="C222" i="9"/>
  <c r="A222" i="9"/>
  <c r="A315" i="9" s="1"/>
  <c r="A379" i="9" s="1"/>
  <c r="A468" i="9" s="1"/>
  <c r="A571" i="9" s="1"/>
  <c r="A674" i="9" s="1"/>
  <c r="A779" i="9" s="1"/>
  <c r="A881" i="9" s="1"/>
  <c r="A985" i="9" s="1"/>
  <c r="A1089" i="9" s="1"/>
  <c r="A1191" i="9" s="1"/>
  <c r="A1294" i="9" s="1"/>
  <c r="A1399" i="9" s="1"/>
  <c r="A1504" i="9" s="1"/>
  <c r="F221" i="9"/>
  <c r="E221" i="9"/>
  <c r="D221" i="9"/>
  <c r="C221" i="9"/>
  <c r="H221" i="9" s="1"/>
  <c r="A221" i="9"/>
  <c r="A314" i="9" s="1"/>
  <c r="A378" i="9" s="1"/>
  <c r="A467" i="9" s="1"/>
  <c r="A570" i="9" s="1"/>
  <c r="A673" i="9" s="1"/>
  <c r="A778" i="9" s="1"/>
  <c r="A880" i="9" s="1"/>
  <c r="A984" i="9" s="1"/>
  <c r="A1088" i="9" s="1"/>
  <c r="A1190" i="9" s="1"/>
  <c r="A1293" i="9" s="1"/>
  <c r="A1398" i="9" s="1"/>
  <c r="A1503" i="9" s="1"/>
  <c r="F220" i="9"/>
  <c r="E220" i="9"/>
  <c r="D220" i="9"/>
  <c r="H220" i="9" s="1"/>
  <c r="C220" i="9"/>
  <c r="A220" i="9"/>
  <c r="A313" i="9" s="1"/>
  <c r="A377" i="9" s="1"/>
  <c r="A466" i="9" s="1"/>
  <c r="A569" i="9" s="1"/>
  <c r="F219" i="9"/>
  <c r="E219" i="9"/>
  <c r="D219" i="9"/>
  <c r="C219" i="9"/>
  <c r="H219" i="9" s="1"/>
  <c r="A219" i="9"/>
  <c r="A312" i="9" s="1"/>
  <c r="A376" i="9" s="1"/>
  <c r="A465" i="9" s="1"/>
  <c r="A568" i="9" s="1"/>
  <c r="A672" i="9" s="1"/>
  <c r="A776" i="9" s="1"/>
  <c r="A878" i="9" s="1"/>
  <c r="A982" i="9" s="1"/>
  <c r="A1086" i="9" s="1"/>
  <c r="A1188" i="9" s="1"/>
  <c r="A1291" i="9" s="1"/>
  <c r="A1396" i="9" s="1"/>
  <c r="A1501" i="9" s="1"/>
  <c r="F218" i="9"/>
  <c r="E218" i="9"/>
  <c r="D218" i="9"/>
  <c r="H218" i="9" s="1"/>
  <c r="C218" i="9"/>
  <c r="A218" i="9"/>
  <c r="A311" i="9" s="1"/>
  <c r="A375" i="9" s="1"/>
  <c r="A464" i="9" s="1"/>
  <c r="A567" i="9" s="1"/>
  <c r="A671" i="9" s="1"/>
  <c r="A775" i="9" s="1"/>
  <c r="A877" i="9" s="1"/>
  <c r="A981" i="9" s="1"/>
  <c r="A1085" i="9" s="1"/>
  <c r="A1187" i="9" s="1"/>
  <c r="A1290" i="9" s="1"/>
  <c r="A1395" i="9" s="1"/>
  <c r="A1500" i="9" s="1"/>
  <c r="F217" i="9"/>
  <c r="E217" i="9"/>
  <c r="D217" i="9"/>
  <c r="C217" i="9"/>
  <c r="H217" i="9" s="1"/>
  <c r="A217" i="9"/>
  <c r="A310" i="9" s="1"/>
  <c r="A374" i="9" s="1"/>
  <c r="A463" i="9" s="1"/>
  <c r="A566" i="9" s="1"/>
  <c r="A670" i="9" s="1"/>
  <c r="A774" i="9" s="1"/>
  <c r="A876" i="9" s="1"/>
  <c r="A980" i="9" s="1"/>
  <c r="A1084" i="9" s="1"/>
  <c r="A1186" i="9" s="1"/>
  <c r="A1289" i="9" s="1"/>
  <c r="A1394" i="9" s="1"/>
  <c r="A1499" i="9" s="1"/>
  <c r="F216" i="9"/>
  <c r="E216" i="9"/>
  <c r="D216" i="9"/>
  <c r="H216" i="9" s="1"/>
  <c r="C216" i="9"/>
  <c r="A216" i="9"/>
  <c r="A309" i="9" s="1"/>
  <c r="A373" i="9" s="1"/>
  <c r="A462" i="9" s="1"/>
  <c r="A565" i="9" s="1"/>
  <c r="A669" i="9" s="1"/>
  <c r="A773" i="9" s="1"/>
  <c r="A875" i="9" s="1"/>
  <c r="A979" i="9" s="1"/>
  <c r="A1083" i="9" s="1"/>
  <c r="A1185" i="9" s="1"/>
  <c r="A1288" i="9" s="1"/>
  <c r="A1393" i="9" s="1"/>
  <c r="A1498" i="9" s="1"/>
  <c r="F215" i="9"/>
  <c r="E215" i="9"/>
  <c r="D215" i="9"/>
  <c r="C215" i="9"/>
  <c r="H215" i="9" s="1"/>
  <c r="A215" i="9"/>
  <c r="A308" i="9" s="1"/>
  <c r="A372" i="9" s="1"/>
  <c r="A461" i="9" s="1"/>
  <c r="A564" i="9" s="1"/>
  <c r="A668" i="9" s="1"/>
  <c r="A772" i="9" s="1"/>
  <c r="A874" i="9" s="1"/>
  <c r="A978" i="9" s="1"/>
  <c r="A1082" i="9" s="1"/>
  <c r="A1184" i="9" s="1"/>
  <c r="A1287" i="9" s="1"/>
  <c r="A1392" i="9" s="1"/>
  <c r="A1497" i="9" s="1"/>
  <c r="F214" i="9"/>
  <c r="E214" i="9"/>
  <c r="D214" i="9"/>
  <c r="H214" i="9" s="1"/>
  <c r="C214" i="9"/>
  <c r="A214" i="9"/>
  <c r="A307" i="9" s="1"/>
  <c r="F213" i="9"/>
  <c r="E213" i="9"/>
  <c r="D213" i="9"/>
  <c r="C213" i="9"/>
  <c r="H213" i="9" s="1"/>
  <c r="A213" i="9"/>
  <c r="A306" i="9" s="1"/>
  <c r="A369" i="9" s="1"/>
  <c r="A458" i="9" s="1"/>
  <c r="A561" i="9" s="1"/>
  <c r="A665" i="9" s="1"/>
  <c r="A769" i="9" s="1"/>
  <c r="A871" i="9" s="1"/>
  <c r="A975" i="9" s="1"/>
  <c r="A1079" i="9" s="1"/>
  <c r="A1182" i="9" s="1"/>
  <c r="A1285" i="9" s="1"/>
  <c r="A1390" i="9" s="1"/>
  <c r="A1495" i="9" s="1"/>
  <c r="F212" i="9"/>
  <c r="E212" i="9"/>
  <c r="D212" i="9"/>
  <c r="H212" i="9" s="1"/>
  <c r="C212" i="9"/>
  <c r="A212" i="9"/>
  <c r="A305" i="9" s="1"/>
  <c r="A368" i="9" s="1"/>
  <c r="A457" i="9" s="1"/>
  <c r="A560" i="9" s="1"/>
  <c r="A664" i="9" s="1"/>
  <c r="A768" i="9" s="1"/>
  <c r="A870" i="9" s="1"/>
  <c r="A974" i="9" s="1"/>
  <c r="A1078" i="9" s="1"/>
  <c r="A1181" i="9" s="1"/>
  <c r="A1284" i="9" s="1"/>
  <c r="A1389" i="9" s="1"/>
  <c r="A1494" i="9" s="1"/>
  <c r="F210" i="9"/>
  <c r="E210" i="9"/>
  <c r="D210" i="9"/>
  <c r="C210" i="9"/>
  <c r="H210" i="9" s="1"/>
  <c r="A210" i="9"/>
  <c r="A303" i="9" s="1"/>
  <c r="A366" i="9" s="1"/>
  <c r="A454" i="9" s="1"/>
  <c r="A557" i="9" s="1"/>
  <c r="A661" i="9" s="1"/>
  <c r="A765" i="9" s="1"/>
  <c r="F209" i="9"/>
  <c r="E209" i="9"/>
  <c r="D209" i="9"/>
  <c r="H209" i="9" s="1"/>
  <c r="C209" i="9"/>
  <c r="A209" i="9"/>
  <c r="A302" i="9" s="1"/>
  <c r="A365" i="9" s="1"/>
  <c r="A453" i="9" s="1"/>
  <c r="A556" i="9" s="1"/>
  <c r="A660" i="9" s="1"/>
  <c r="A764" i="9" s="1"/>
  <c r="A866" i="9" s="1"/>
  <c r="A970" i="9" s="1"/>
  <c r="A1074" i="9" s="1"/>
  <c r="A1177" i="9" s="1"/>
  <c r="A1280" i="9" s="1"/>
  <c r="A1385" i="9" s="1"/>
  <c r="A1490" i="9" s="1"/>
  <c r="F208" i="9"/>
  <c r="E208" i="9"/>
  <c r="D208" i="9"/>
  <c r="C208" i="9"/>
  <c r="H208" i="9" s="1"/>
  <c r="A208" i="9"/>
  <c r="A301" i="9" s="1"/>
  <c r="A364" i="9" s="1"/>
  <c r="A452" i="9" s="1"/>
  <c r="A555" i="9" s="1"/>
  <c r="A659" i="9" s="1"/>
  <c r="A763" i="9" s="1"/>
  <c r="A865" i="9" s="1"/>
  <c r="A969" i="9" s="1"/>
  <c r="A1073" i="9" s="1"/>
  <c r="A1176" i="9" s="1"/>
  <c r="A1279" i="9" s="1"/>
  <c r="A1384" i="9" s="1"/>
  <c r="A1489" i="9" s="1"/>
  <c r="F207" i="9"/>
  <c r="E207" i="9"/>
  <c r="D207" i="9"/>
  <c r="H207" i="9" s="1"/>
  <c r="C207" i="9"/>
  <c r="A207" i="9"/>
  <c r="A300" i="9" s="1"/>
  <c r="A363" i="9" s="1"/>
  <c r="A451" i="9" s="1"/>
  <c r="A554" i="9" s="1"/>
  <c r="A658" i="9" s="1"/>
  <c r="A762" i="9" s="1"/>
  <c r="A864" i="9" s="1"/>
  <c r="A968" i="9" s="1"/>
  <c r="A1072" i="9" s="1"/>
  <c r="A1175" i="9" s="1"/>
  <c r="A1278" i="9" s="1"/>
  <c r="A1383" i="9" s="1"/>
  <c r="A1488" i="9" s="1"/>
  <c r="F206" i="9"/>
  <c r="E206" i="9"/>
  <c r="D206" i="9"/>
  <c r="C206" i="9"/>
  <c r="H206" i="9" s="1"/>
  <c r="A206" i="9"/>
  <c r="A299" i="9" s="1"/>
  <c r="A362" i="9" s="1"/>
  <c r="A450" i="9" s="1"/>
  <c r="A553" i="9" s="1"/>
  <c r="A657" i="9" s="1"/>
  <c r="A761" i="9" s="1"/>
  <c r="A863" i="9" s="1"/>
  <c r="A967" i="9" s="1"/>
  <c r="A1071" i="9" s="1"/>
  <c r="A1174" i="9" s="1"/>
  <c r="A1277" i="9" s="1"/>
  <c r="A1382" i="9" s="1"/>
  <c r="A1487" i="9" s="1"/>
  <c r="F205" i="9"/>
  <c r="E205" i="9"/>
  <c r="D205" i="9"/>
  <c r="H205" i="9" s="1"/>
  <c r="C205" i="9"/>
  <c r="A205" i="9"/>
  <c r="A298" i="9" s="1"/>
  <c r="A361" i="9" s="1"/>
  <c r="A449" i="9" s="1"/>
  <c r="A552" i="9" s="1"/>
  <c r="A656" i="9" s="1"/>
  <c r="A760" i="9" s="1"/>
  <c r="A862" i="9" s="1"/>
  <c r="A966" i="9" s="1"/>
  <c r="A1070" i="9" s="1"/>
  <c r="A1173" i="9" s="1"/>
  <c r="A1276" i="9" s="1"/>
  <c r="A1381" i="9" s="1"/>
  <c r="A1486" i="9" s="1"/>
  <c r="F204" i="9"/>
  <c r="E204" i="9"/>
  <c r="D204" i="9"/>
  <c r="C204" i="9"/>
  <c r="H204" i="9" s="1"/>
  <c r="A204" i="9"/>
  <c r="A297" i="9" s="1"/>
  <c r="A360" i="9" s="1"/>
  <c r="A448" i="9" s="1"/>
  <c r="A551" i="9" s="1"/>
  <c r="A655" i="9" s="1"/>
  <c r="A759" i="9" s="1"/>
  <c r="A861" i="9" s="1"/>
  <c r="A965" i="9" s="1"/>
  <c r="A1069" i="9" s="1"/>
  <c r="A1172" i="9" s="1"/>
  <c r="A1275" i="9" s="1"/>
  <c r="A1380" i="9" s="1"/>
  <c r="A1485" i="9" s="1"/>
  <c r="F203" i="9"/>
  <c r="E203" i="9"/>
  <c r="D203" i="9"/>
  <c r="H203" i="9" s="1"/>
  <c r="C203" i="9"/>
  <c r="A203" i="9"/>
  <c r="A296" i="9" s="1"/>
  <c r="A359" i="9" s="1"/>
  <c r="A447" i="9" s="1"/>
  <c r="A550" i="9" s="1"/>
  <c r="A654" i="9" s="1"/>
  <c r="A758" i="9" s="1"/>
  <c r="A860" i="9" s="1"/>
  <c r="A964" i="9" s="1"/>
  <c r="A1068" i="9" s="1"/>
  <c r="A1171" i="9" s="1"/>
  <c r="A1274" i="9" s="1"/>
  <c r="A1379" i="9" s="1"/>
  <c r="A1484" i="9" s="1"/>
  <c r="F202" i="9"/>
  <c r="E202" i="9"/>
  <c r="D202" i="9"/>
  <c r="C202" i="9"/>
  <c r="H202" i="9" s="1"/>
  <c r="A202" i="9"/>
  <c r="A295" i="9" s="1"/>
  <c r="A358" i="9" s="1"/>
  <c r="A446" i="9" s="1"/>
  <c r="A549" i="9" s="1"/>
  <c r="A653" i="9" s="1"/>
  <c r="A757" i="9" s="1"/>
  <c r="F201" i="9"/>
  <c r="E201" i="9"/>
  <c r="D201" i="9"/>
  <c r="H201" i="9" s="1"/>
  <c r="C201" i="9"/>
  <c r="A201" i="9"/>
  <c r="A294" i="9" s="1"/>
  <c r="A357" i="9" s="1"/>
  <c r="A445" i="9" s="1"/>
  <c r="A548" i="9" s="1"/>
  <c r="A652" i="9" s="1"/>
  <c r="A756" i="9" s="1"/>
  <c r="A858" i="9" s="1"/>
  <c r="A962" i="9" s="1"/>
  <c r="A1066" i="9" s="1"/>
  <c r="A1169" i="9" s="1"/>
  <c r="A1272" i="9" s="1"/>
  <c r="A1377" i="9" s="1"/>
  <c r="A1482" i="9" s="1"/>
  <c r="F200" i="9"/>
  <c r="E200" i="9"/>
  <c r="D200" i="9"/>
  <c r="C200" i="9"/>
  <c r="H200" i="9" s="1"/>
  <c r="A200" i="9"/>
  <c r="A293" i="9" s="1"/>
  <c r="A356" i="9" s="1"/>
  <c r="A444" i="9" s="1"/>
  <c r="A547" i="9" s="1"/>
  <c r="A651" i="9" s="1"/>
  <c r="A755" i="9" s="1"/>
  <c r="F199" i="9"/>
  <c r="E199" i="9"/>
  <c r="D199" i="9"/>
  <c r="H199" i="9" s="1"/>
  <c r="C199" i="9"/>
  <c r="A199" i="9"/>
  <c r="A292" i="9" s="1"/>
  <c r="A355" i="9" s="1"/>
  <c r="A443" i="9" s="1"/>
  <c r="A546" i="9" s="1"/>
  <c r="A650" i="9" s="1"/>
  <c r="A754" i="9" s="1"/>
  <c r="A856" i="9" s="1"/>
  <c r="A960" i="9" s="1"/>
  <c r="A1064" i="9" s="1"/>
  <c r="A1167" i="9" s="1"/>
  <c r="A1270" i="9" s="1"/>
  <c r="A1375" i="9" s="1"/>
  <c r="A1480" i="9" s="1"/>
  <c r="F198" i="9"/>
  <c r="E198" i="9"/>
  <c r="D198" i="9"/>
  <c r="C198" i="9"/>
  <c r="H198" i="9" s="1"/>
  <c r="A198" i="9"/>
  <c r="A291" i="9" s="1"/>
  <c r="F197" i="9"/>
  <c r="E197" i="9"/>
  <c r="D197" i="9"/>
  <c r="H197" i="9" s="1"/>
  <c r="C197" i="9"/>
  <c r="A197" i="9"/>
  <c r="A290" i="9" s="1"/>
  <c r="A353" i="9" s="1"/>
  <c r="A441" i="9" s="1"/>
  <c r="A544" i="9" s="1"/>
  <c r="A648" i="9" s="1"/>
  <c r="A752" i="9" s="1"/>
  <c r="A854" i="9" s="1"/>
  <c r="A958" i="9" s="1"/>
  <c r="A1062" i="9" s="1"/>
  <c r="A1165" i="9" s="1"/>
  <c r="A1268" i="9" s="1"/>
  <c r="A1373" i="9" s="1"/>
  <c r="A1478" i="9" s="1"/>
  <c r="F196" i="9"/>
  <c r="E196" i="9"/>
  <c r="D196" i="9"/>
  <c r="C196" i="9"/>
  <c r="H196" i="9" s="1"/>
  <c r="A196" i="9"/>
  <c r="A289" i="9" s="1"/>
  <c r="A352" i="9" s="1"/>
  <c r="A440" i="9" s="1"/>
  <c r="A543" i="9" s="1"/>
  <c r="A647" i="9" s="1"/>
  <c r="A751" i="9" s="1"/>
  <c r="A853" i="9" s="1"/>
  <c r="A957" i="9" s="1"/>
  <c r="A1061" i="9" s="1"/>
  <c r="A1164" i="9" s="1"/>
  <c r="A1267" i="9" s="1"/>
  <c r="A1372" i="9" s="1"/>
  <c r="A1477" i="9" s="1"/>
  <c r="F195" i="9"/>
  <c r="E195" i="9"/>
  <c r="D195" i="9"/>
  <c r="H195" i="9" s="1"/>
  <c r="C195" i="9"/>
  <c r="A195" i="9"/>
  <c r="A288" i="9" s="1"/>
  <c r="A351" i="9" s="1"/>
  <c r="A439" i="9" s="1"/>
  <c r="A542" i="9" s="1"/>
  <c r="A646" i="9" s="1"/>
  <c r="A750" i="9" s="1"/>
  <c r="A852" i="9" s="1"/>
  <c r="A956" i="9" s="1"/>
  <c r="A1060" i="9" s="1"/>
  <c r="A1163" i="9" s="1"/>
  <c r="A1266" i="9" s="1"/>
  <c r="A1371" i="9" s="1"/>
  <c r="A1476" i="9" s="1"/>
  <c r="F194" i="9"/>
  <c r="E194" i="9"/>
  <c r="D194" i="9"/>
  <c r="C194" i="9"/>
  <c r="H194" i="9" s="1"/>
  <c r="A194" i="9"/>
  <c r="A287" i="9" s="1"/>
  <c r="A350" i="9" s="1"/>
  <c r="A438" i="9" s="1"/>
  <c r="A541" i="9" s="1"/>
  <c r="A645" i="9" s="1"/>
  <c r="A749" i="9" s="1"/>
  <c r="A851" i="9" s="1"/>
  <c r="A955" i="9" s="1"/>
  <c r="A1059" i="9" s="1"/>
  <c r="A1162" i="9" s="1"/>
  <c r="A1265" i="9" s="1"/>
  <c r="A1370" i="9" s="1"/>
  <c r="A1475" i="9" s="1"/>
  <c r="H185" i="9"/>
  <c r="I185" i="9" s="1"/>
  <c r="J185" i="9" s="1"/>
  <c r="H184" i="9"/>
  <c r="H183" i="9"/>
  <c r="I183" i="9" s="1"/>
  <c r="J183" i="9" s="1"/>
  <c r="F181" i="9"/>
  <c r="E181" i="9"/>
  <c r="D181" i="9"/>
  <c r="C181" i="9"/>
  <c r="H181" i="9" s="1"/>
  <c r="A181" i="9"/>
  <c r="F180" i="9"/>
  <c r="E180" i="9"/>
  <c r="D180" i="9"/>
  <c r="C180" i="9"/>
  <c r="H180" i="9" s="1"/>
  <c r="A180" i="9"/>
  <c r="F179" i="9"/>
  <c r="E179" i="9"/>
  <c r="D179" i="9"/>
  <c r="C179" i="9"/>
  <c r="H179" i="9" s="1"/>
  <c r="A179" i="9"/>
  <c r="F178" i="9"/>
  <c r="E178" i="9"/>
  <c r="D178" i="9"/>
  <c r="C178" i="9"/>
  <c r="H178" i="9" s="1"/>
  <c r="A178" i="9"/>
  <c r="F177" i="9"/>
  <c r="E177" i="9"/>
  <c r="D177" i="9"/>
  <c r="C177" i="9"/>
  <c r="H177" i="9" s="1"/>
  <c r="A177" i="9"/>
  <c r="F175" i="9"/>
  <c r="H175" i="9" s="1"/>
  <c r="E175" i="9"/>
  <c r="D175" i="9"/>
  <c r="C175" i="9"/>
  <c r="A175" i="9"/>
  <c r="G174" i="9"/>
  <c r="F174" i="9"/>
  <c r="H174" i="9" s="1"/>
  <c r="E174" i="9"/>
  <c r="D174" i="9"/>
  <c r="C174" i="9"/>
  <c r="A174" i="9"/>
  <c r="F173" i="9"/>
  <c r="E173" i="9"/>
  <c r="D173" i="9"/>
  <c r="C173" i="9"/>
  <c r="H173" i="9" s="1"/>
  <c r="A173" i="9"/>
  <c r="F172" i="9"/>
  <c r="E172" i="9"/>
  <c r="D172" i="9"/>
  <c r="C172" i="9"/>
  <c r="H172" i="9" s="1"/>
  <c r="I172" i="9" s="1"/>
  <c r="J172" i="9" s="1"/>
  <c r="A172" i="9"/>
  <c r="A171" i="9"/>
  <c r="F170" i="9"/>
  <c r="E170" i="9"/>
  <c r="D170" i="9"/>
  <c r="C170" i="9"/>
  <c r="H170" i="9" s="1"/>
  <c r="I170" i="9" s="1"/>
  <c r="J170" i="9" s="1"/>
  <c r="A170" i="9"/>
  <c r="F169" i="9"/>
  <c r="E169" i="9"/>
  <c r="D169" i="9"/>
  <c r="C169" i="9"/>
  <c r="H169" i="9" s="1"/>
  <c r="I169" i="9" s="1"/>
  <c r="J169" i="9" s="1"/>
  <c r="A169" i="9"/>
  <c r="F168" i="9"/>
  <c r="E168" i="9"/>
  <c r="D168" i="9"/>
  <c r="C168" i="9"/>
  <c r="H168" i="9" s="1"/>
  <c r="I168" i="9" s="1"/>
  <c r="J168" i="9" s="1"/>
  <c r="A168" i="9"/>
  <c r="F167" i="9"/>
  <c r="E167" i="9"/>
  <c r="D167" i="9"/>
  <c r="C167" i="9"/>
  <c r="H167" i="9" s="1"/>
  <c r="I167" i="9" s="1"/>
  <c r="J167" i="9" s="1"/>
  <c r="A167" i="9"/>
  <c r="F166" i="9"/>
  <c r="E166" i="9"/>
  <c r="D166" i="9"/>
  <c r="C166" i="9"/>
  <c r="H166" i="9" s="1"/>
  <c r="A166" i="9"/>
  <c r="F165" i="9"/>
  <c r="E165" i="9"/>
  <c r="D165" i="9"/>
  <c r="C165" i="9"/>
  <c r="H165" i="9" s="1"/>
  <c r="A165" i="9"/>
  <c r="F164" i="9"/>
  <c r="E164" i="9"/>
  <c r="D164" i="9"/>
  <c r="C164" i="9"/>
  <c r="H164" i="9" s="1"/>
  <c r="A164" i="9"/>
  <c r="F163" i="9"/>
  <c r="E163" i="9"/>
  <c r="D163" i="9"/>
  <c r="C163" i="9"/>
  <c r="H163" i="9" s="1"/>
  <c r="A163" i="9"/>
  <c r="F161" i="9"/>
  <c r="E161" i="9"/>
  <c r="D161" i="9"/>
  <c r="C161" i="9"/>
  <c r="H161" i="9" s="1"/>
  <c r="A161" i="9"/>
  <c r="F160" i="9"/>
  <c r="E160" i="9"/>
  <c r="D160" i="9"/>
  <c r="C160" i="9"/>
  <c r="H160" i="9" s="1"/>
  <c r="A160" i="9"/>
  <c r="F159" i="9"/>
  <c r="E159" i="9"/>
  <c r="D159" i="9"/>
  <c r="C159" i="9"/>
  <c r="H159" i="9" s="1"/>
  <c r="A159" i="9"/>
  <c r="F158" i="9"/>
  <c r="E158" i="9"/>
  <c r="D158" i="9"/>
  <c r="C158" i="9"/>
  <c r="H158" i="9" s="1"/>
  <c r="A158" i="9"/>
  <c r="F157" i="9"/>
  <c r="E157" i="9"/>
  <c r="D157" i="9"/>
  <c r="C157" i="9"/>
  <c r="H157" i="9" s="1"/>
  <c r="A157" i="9"/>
  <c r="F156" i="9"/>
  <c r="E156" i="9"/>
  <c r="D156" i="9"/>
  <c r="C156" i="9"/>
  <c r="H156" i="9" s="1"/>
  <c r="A156" i="9"/>
  <c r="F155" i="9"/>
  <c r="E155" i="9"/>
  <c r="D155" i="9"/>
  <c r="C155" i="9"/>
  <c r="H155" i="9" s="1"/>
  <c r="A155" i="9"/>
  <c r="F154" i="9"/>
  <c r="E154" i="9"/>
  <c r="D154" i="9"/>
  <c r="C154" i="9"/>
  <c r="H154" i="9" s="1"/>
  <c r="A154" i="9"/>
  <c r="F153" i="9"/>
  <c r="E153" i="9"/>
  <c r="D153" i="9"/>
  <c r="C153" i="9"/>
  <c r="H153" i="9" s="1"/>
  <c r="F152" i="9"/>
  <c r="E152" i="9"/>
  <c r="D152" i="9"/>
  <c r="C152" i="9"/>
  <c r="H152" i="9" s="1"/>
  <c r="A152" i="9"/>
  <c r="F151" i="9"/>
  <c r="E151" i="9"/>
  <c r="D151" i="9"/>
  <c r="C151" i="9"/>
  <c r="H151" i="9" s="1"/>
  <c r="A151" i="9"/>
  <c r="I149" i="9"/>
  <c r="J149" i="9" s="1"/>
  <c r="H149" i="9"/>
  <c r="G210" i="9" s="1"/>
  <c r="A149" i="9"/>
  <c r="I148" i="9"/>
  <c r="J148" i="9" s="1"/>
  <c r="H148" i="9"/>
  <c r="G209" i="9" s="1"/>
  <c r="A148" i="9"/>
  <c r="I147" i="9"/>
  <c r="J147" i="9" s="1"/>
  <c r="H147" i="9"/>
  <c r="G208" i="9" s="1"/>
  <c r="A147" i="9"/>
  <c r="I146" i="9"/>
  <c r="J146" i="9" s="1"/>
  <c r="H146" i="9"/>
  <c r="G207" i="9" s="1"/>
  <c r="A146" i="9"/>
  <c r="I145" i="9"/>
  <c r="J145" i="9" s="1"/>
  <c r="H145" i="9"/>
  <c r="G206" i="9" s="1"/>
  <c r="A145" i="9"/>
  <c r="I144" i="9"/>
  <c r="J144" i="9" s="1"/>
  <c r="H144" i="9"/>
  <c r="G205" i="9" s="1"/>
  <c r="A144" i="9"/>
  <c r="I143" i="9"/>
  <c r="J143" i="9" s="1"/>
  <c r="H143" i="9"/>
  <c r="G204" i="9" s="1"/>
  <c r="A143" i="9"/>
  <c r="I142" i="9"/>
  <c r="J142" i="9" s="1"/>
  <c r="H142" i="9"/>
  <c r="G203" i="9" s="1"/>
  <c r="A142" i="9"/>
  <c r="I141" i="9"/>
  <c r="J141" i="9" s="1"/>
  <c r="H141" i="9"/>
  <c r="G202" i="9" s="1"/>
  <c r="A141" i="9"/>
  <c r="I140" i="9"/>
  <c r="J140" i="9" s="1"/>
  <c r="H140" i="9"/>
  <c r="G201" i="9" s="1"/>
  <c r="A140" i="9"/>
  <c r="I139" i="9"/>
  <c r="J139" i="9" s="1"/>
  <c r="H139" i="9"/>
  <c r="G200" i="9" s="1"/>
  <c r="A139" i="9"/>
  <c r="I138" i="9"/>
  <c r="J138" i="9" s="1"/>
  <c r="H138" i="9"/>
  <c r="G199" i="9" s="1"/>
  <c r="A138" i="9"/>
  <c r="I137" i="9"/>
  <c r="J137" i="9" s="1"/>
  <c r="H137" i="9"/>
  <c r="G198" i="9" s="1"/>
  <c r="A137" i="9"/>
  <c r="I136" i="9"/>
  <c r="J136" i="9" s="1"/>
  <c r="H136" i="9"/>
  <c r="G197" i="9" s="1"/>
  <c r="A136" i="9"/>
  <c r="I135" i="9"/>
  <c r="J135" i="9" s="1"/>
  <c r="H135" i="9"/>
  <c r="G196" i="9" s="1"/>
  <c r="A135" i="9"/>
  <c r="I134" i="9"/>
  <c r="J134" i="9" s="1"/>
  <c r="H134" i="9"/>
  <c r="G195" i="9" s="1"/>
  <c r="A134" i="9"/>
  <c r="I133" i="9"/>
  <c r="J133" i="9" s="1"/>
  <c r="H133" i="9"/>
  <c r="G194" i="9" s="1"/>
  <c r="A133" i="9"/>
  <c r="H124" i="9"/>
  <c r="G185" i="9" s="1"/>
  <c r="H123" i="9"/>
  <c r="G184" i="9" s="1"/>
  <c r="H122" i="9"/>
  <c r="G183" i="9" s="1"/>
  <c r="F120" i="9"/>
  <c r="E120" i="9"/>
  <c r="D120" i="9"/>
  <c r="C120" i="9"/>
  <c r="H120" i="9" s="1"/>
  <c r="A120" i="9"/>
  <c r="F119" i="9"/>
  <c r="E119" i="9"/>
  <c r="D119" i="9"/>
  <c r="H119" i="9" s="1"/>
  <c r="C119" i="9"/>
  <c r="A119" i="9"/>
  <c r="F118" i="9"/>
  <c r="E118" i="9"/>
  <c r="D118" i="9"/>
  <c r="C118" i="9"/>
  <c r="H118" i="9" s="1"/>
  <c r="A118" i="9"/>
  <c r="F117" i="9"/>
  <c r="E117" i="9"/>
  <c r="D117" i="9"/>
  <c r="H117" i="9" s="1"/>
  <c r="C117" i="9"/>
  <c r="A117" i="9"/>
  <c r="F116" i="9"/>
  <c r="G175" i="9" s="1"/>
  <c r="E116" i="9"/>
  <c r="D116" i="9"/>
  <c r="C116" i="9"/>
  <c r="H116" i="9" s="1"/>
  <c r="A116" i="9"/>
  <c r="H114" i="9"/>
  <c r="F114" i="9"/>
  <c r="E114" i="9"/>
  <c r="D114" i="9"/>
  <c r="C114" i="9"/>
  <c r="A114" i="9"/>
  <c r="F113" i="9"/>
  <c r="E113" i="9"/>
  <c r="D113" i="9"/>
  <c r="C113" i="9"/>
  <c r="A113" i="9"/>
  <c r="G112" i="9"/>
  <c r="F112" i="9"/>
  <c r="E112" i="9"/>
  <c r="D112" i="9"/>
  <c r="C112" i="9"/>
  <c r="H112" i="9" s="1"/>
  <c r="I112" i="9" s="1"/>
  <c r="J112" i="9" s="1"/>
  <c r="A112" i="9"/>
  <c r="G111" i="9"/>
  <c r="F111" i="9"/>
  <c r="E111" i="9"/>
  <c r="D111" i="9"/>
  <c r="H111" i="9" s="1"/>
  <c r="I111" i="9" s="1"/>
  <c r="J111" i="9" s="1"/>
  <c r="C111" i="9"/>
  <c r="A111" i="9"/>
  <c r="G110" i="9"/>
  <c r="F110" i="9"/>
  <c r="E110" i="9"/>
  <c r="D110" i="9"/>
  <c r="C110" i="9"/>
  <c r="H110" i="9" s="1"/>
  <c r="I110" i="9" s="1"/>
  <c r="J110" i="9" s="1"/>
  <c r="A110" i="9"/>
  <c r="F109" i="9"/>
  <c r="E109" i="9"/>
  <c r="D109" i="9"/>
  <c r="H109" i="9" s="1"/>
  <c r="C109" i="9"/>
  <c r="A109" i="9"/>
  <c r="F108" i="9"/>
  <c r="E108" i="9"/>
  <c r="D108" i="9"/>
  <c r="C108" i="9"/>
  <c r="H108" i="9" s="1"/>
  <c r="A108" i="9"/>
  <c r="F107" i="9"/>
  <c r="E107" i="9"/>
  <c r="D107" i="9"/>
  <c r="H107" i="9" s="1"/>
  <c r="C107" i="9"/>
  <c r="A107" i="9"/>
  <c r="F106" i="9"/>
  <c r="E106" i="9"/>
  <c r="D106" i="9"/>
  <c r="C106" i="9"/>
  <c r="H106" i="9" s="1"/>
  <c r="A106" i="9"/>
  <c r="F105" i="9"/>
  <c r="G164" i="9" s="1"/>
  <c r="E105" i="9"/>
  <c r="D105" i="9"/>
  <c r="C105" i="9"/>
  <c r="H105" i="9" s="1"/>
  <c r="I105" i="9" s="1"/>
  <c r="J105" i="9" s="1"/>
  <c r="A105" i="9"/>
  <c r="F104" i="9"/>
  <c r="G163" i="9" s="1"/>
  <c r="E104" i="9"/>
  <c r="D104" i="9"/>
  <c r="H104" i="9" s="1"/>
  <c r="C104" i="9"/>
  <c r="A104" i="9"/>
  <c r="F99" i="9"/>
  <c r="G161" i="9" s="1"/>
  <c r="E99" i="9"/>
  <c r="D99" i="9"/>
  <c r="C99" i="9"/>
  <c r="H99" i="9" s="1"/>
  <c r="A99" i="9"/>
  <c r="F98" i="9"/>
  <c r="G160" i="9" s="1"/>
  <c r="E98" i="9"/>
  <c r="D98" i="9"/>
  <c r="H98" i="9" s="1"/>
  <c r="C98" i="9"/>
  <c r="A98" i="9"/>
  <c r="F97" i="9"/>
  <c r="G159" i="9" s="1"/>
  <c r="E97" i="9"/>
  <c r="D97" i="9"/>
  <c r="C97" i="9"/>
  <c r="H97" i="9" s="1"/>
  <c r="A97" i="9"/>
  <c r="F96" i="9"/>
  <c r="G158" i="9" s="1"/>
  <c r="E96" i="9"/>
  <c r="D96" i="9"/>
  <c r="H96" i="9" s="1"/>
  <c r="C96" i="9"/>
  <c r="A96" i="9"/>
  <c r="F95" i="9"/>
  <c r="G157" i="9" s="1"/>
  <c r="E95" i="9"/>
  <c r="D95" i="9"/>
  <c r="C95" i="9"/>
  <c r="H95" i="9" s="1"/>
  <c r="A95" i="9"/>
  <c r="F94" i="9"/>
  <c r="G156" i="9" s="1"/>
  <c r="E94" i="9"/>
  <c r="D94" i="9"/>
  <c r="H94" i="9" s="1"/>
  <c r="C94" i="9"/>
  <c r="A94" i="9"/>
  <c r="F93" i="9"/>
  <c r="G155" i="9" s="1"/>
  <c r="E93" i="9"/>
  <c r="D93" i="9"/>
  <c r="C93" i="9"/>
  <c r="H93" i="9" s="1"/>
  <c r="A93" i="9"/>
  <c r="F92" i="9"/>
  <c r="G154" i="9" s="1"/>
  <c r="E92" i="9"/>
  <c r="D92" i="9"/>
  <c r="H92" i="9" s="1"/>
  <c r="C92" i="9"/>
  <c r="A92" i="9"/>
  <c r="F91" i="9"/>
  <c r="G153" i="9" s="1"/>
  <c r="E91" i="9"/>
  <c r="D91" i="9"/>
  <c r="C91" i="9"/>
  <c r="H91" i="9" s="1"/>
  <c r="F90" i="9"/>
  <c r="G152" i="9" s="1"/>
  <c r="E90" i="9"/>
  <c r="D90" i="9"/>
  <c r="C90" i="9"/>
  <c r="H90" i="9" s="1"/>
  <c r="A90" i="9"/>
  <c r="F89" i="9"/>
  <c r="G151" i="9" s="1"/>
  <c r="E89" i="9"/>
  <c r="D89" i="9"/>
  <c r="H89" i="9" s="1"/>
  <c r="C89" i="9"/>
  <c r="A89" i="9"/>
  <c r="I87" i="9"/>
  <c r="J87" i="9" s="1"/>
  <c r="H87" i="9"/>
  <c r="A87" i="9"/>
  <c r="I86" i="9"/>
  <c r="J86" i="9" s="1"/>
  <c r="H86" i="9"/>
  <c r="A86" i="9"/>
  <c r="I85" i="9"/>
  <c r="J85" i="9" s="1"/>
  <c r="H85" i="9"/>
  <c r="A85" i="9"/>
  <c r="I84" i="9"/>
  <c r="J84" i="9" s="1"/>
  <c r="H84" i="9"/>
  <c r="A84" i="9"/>
  <c r="I83" i="9"/>
  <c r="J83" i="9" s="1"/>
  <c r="H83" i="9"/>
  <c r="A83" i="9"/>
  <c r="I82" i="9"/>
  <c r="J82" i="9" s="1"/>
  <c r="H82" i="9"/>
  <c r="A82" i="9"/>
  <c r="I81" i="9"/>
  <c r="J81" i="9" s="1"/>
  <c r="H81" i="9"/>
  <c r="A81" i="9"/>
  <c r="I80" i="9"/>
  <c r="J80" i="9" s="1"/>
  <c r="H80" i="9"/>
  <c r="A80" i="9"/>
  <c r="I79" i="9"/>
  <c r="J79" i="9" s="1"/>
  <c r="H79" i="9"/>
  <c r="A79" i="9"/>
  <c r="I78" i="9"/>
  <c r="J78" i="9" s="1"/>
  <c r="H78" i="9"/>
  <c r="A78" i="9"/>
  <c r="I77" i="9"/>
  <c r="J77" i="9" s="1"/>
  <c r="H77" i="9"/>
  <c r="A77" i="9"/>
  <c r="I76" i="9"/>
  <c r="J76" i="9" s="1"/>
  <c r="H76" i="9"/>
  <c r="A76" i="9"/>
  <c r="I75" i="9"/>
  <c r="J75" i="9" s="1"/>
  <c r="H75" i="9"/>
  <c r="A75" i="9"/>
  <c r="I74" i="9"/>
  <c r="J74" i="9" s="1"/>
  <c r="H74" i="9"/>
  <c r="A74" i="9"/>
  <c r="I73" i="9"/>
  <c r="J73" i="9" s="1"/>
  <c r="H73" i="9"/>
  <c r="A73" i="9"/>
  <c r="I72" i="9"/>
  <c r="J72" i="9" s="1"/>
  <c r="H72" i="9"/>
  <c r="A72" i="9"/>
  <c r="I71" i="9"/>
  <c r="J71" i="9" s="1"/>
  <c r="H71" i="9"/>
  <c r="A71" i="9"/>
  <c r="I62" i="9"/>
  <c r="J62" i="9" s="1"/>
  <c r="H62" i="9"/>
  <c r="G124" i="9" s="1"/>
  <c r="I124" i="9" s="1"/>
  <c r="J124" i="9" s="1"/>
  <c r="H61" i="9"/>
  <c r="G123" i="9" s="1"/>
  <c r="I123" i="9" s="1"/>
  <c r="J123" i="9" s="1"/>
  <c r="I60" i="9"/>
  <c r="J60" i="9" s="1"/>
  <c r="H60" i="9"/>
  <c r="G122" i="9" s="1"/>
  <c r="I122" i="9" s="1"/>
  <c r="J122" i="9" s="1"/>
  <c r="H58" i="9"/>
  <c r="G120" i="9" s="1"/>
  <c r="I57" i="9"/>
  <c r="J57" i="9" s="1"/>
  <c r="H57" i="9"/>
  <c r="G119" i="9" s="1"/>
  <c r="H56" i="9"/>
  <c r="G118" i="9" s="1"/>
  <c r="I55" i="9"/>
  <c r="J55" i="9" s="1"/>
  <c r="H55" i="9"/>
  <c r="G117" i="9" s="1"/>
  <c r="H54" i="9"/>
  <c r="G116" i="9" s="1"/>
  <c r="I52" i="9"/>
  <c r="J52" i="9" s="1"/>
  <c r="H49" i="9"/>
  <c r="H48" i="9"/>
  <c r="G109" i="9" s="1"/>
  <c r="H47" i="9"/>
  <c r="G108" i="9" s="1"/>
  <c r="H46" i="9"/>
  <c r="G114" i="9" s="1"/>
  <c r="H45" i="9"/>
  <c r="G113" i="9" s="1"/>
  <c r="H44" i="9"/>
  <c r="I43" i="9"/>
  <c r="J43" i="9" s="1"/>
  <c r="H43" i="9"/>
  <c r="H42" i="9"/>
  <c r="G107" i="9" s="1"/>
  <c r="I41" i="9"/>
  <c r="J41" i="9" s="1"/>
  <c r="H41" i="9"/>
  <c r="G106" i="9" s="1"/>
  <c r="H40" i="9"/>
  <c r="G104" i="9" s="1"/>
  <c r="I38" i="9"/>
  <c r="J38" i="9" s="1"/>
  <c r="H38" i="9"/>
  <c r="H37" i="9"/>
  <c r="I37" i="9" s="1"/>
  <c r="J37" i="9" s="1"/>
  <c r="H36" i="9"/>
  <c r="I36" i="9" s="1"/>
  <c r="I35" i="9"/>
  <c r="J35" i="9" s="1"/>
  <c r="H35" i="9"/>
  <c r="G99" i="9" s="1"/>
  <c r="H34" i="9"/>
  <c r="G98" i="9" s="1"/>
  <c r="I33" i="9"/>
  <c r="J33" i="9" s="1"/>
  <c r="H33" i="9"/>
  <c r="G97" i="9" s="1"/>
  <c r="H32" i="9"/>
  <c r="G96" i="9" s="1"/>
  <c r="I31" i="9"/>
  <c r="J31" i="9" s="1"/>
  <c r="H31" i="9"/>
  <c r="G95" i="9" s="1"/>
  <c r="H30" i="9"/>
  <c r="G94" i="9" s="1"/>
  <c r="I29" i="9"/>
  <c r="J29" i="9" s="1"/>
  <c r="H29" i="9"/>
  <c r="G93" i="9" s="1"/>
  <c r="H28" i="9"/>
  <c r="G92" i="9" s="1"/>
  <c r="I27" i="9"/>
  <c r="J27" i="9" s="1"/>
  <c r="H27" i="9"/>
  <c r="G91" i="9" s="1"/>
  <c r="H26" i="9"/>
  <c r="G90" i="9" s="1"/>
  <c r="I25" i="9"/>
  <c r="J25" i="9" s="1"/>
  <c r="H25" i="9"/>
  <c r="G89" i="9" s="1"/>
  <c r="H23" i="9"/>
  <c r="I23" i="9" s="1"/>
  <c r="J23" i="9" s="1"/>
  <c r="I22" i="9"/>
  <c r="J22" i="9" s="1"/>
  <c r="H22" i="9"/>
  <c r="H21" i="9"/>
  <c r="I21" i="9" s="1"/>
  <c r="J21" i="9" s="1"/>
  <c r="I20" i="9"/>
  <c r="J20" i="9" s="1"/>
  <c r="H20" i="9"/>
  <c r="H19" i="9"/>
  <c r="I19" i="9" s="1"/>
  <c r="J19" i="9" s="1"/>
  <c r="I18" i="9"/>
  <c r="J18" i="9" s="1"/>
  <c r="H18" i="9"/>
  <c r="H17" i="9"/>
  <c r="I17" i="9" s="1"/>
  <c r="J17" i="9" s="1"/>
  <c r="I16" i="9"/>
  <c r="J16" i="9" s="1"/>
  <c r="H16" i="9"/>
  <c r="H15" i="9"/>
  <c r="I15" i="9" s="1"/>
  <c r="J15" i="9" s="1"/>
  <c r="I14" i="9"/>
  <c r="J14" i="9" s="1"/>
  <c r="H14" i="9"/>
  <c r="H13" i="9"/>
  <c r="I13" i="9" s="1"/>
  <c r="J13" i="9" s="1"/>
  <c r="I12" i="9"/>
  <c r="J12" i="9" s="1"/>
  <c r="H12" i="9"/>
  <c r="H11" i="9"/>
  <c r="I11" i="9" s="1"/>
  <c r="J11" i="9" s="1"/>
  <c r="I10" i="9"/>
  <c r="J10" i="9" s="1"/>
  <c r="H10" i="9"/>
  <c r="H9" i="9"/>
  <c r="I9" i="9" s="1"/>
  <c r="J9" i="9" s="1"/>
  <c r="I8" i="9"/>
  <c r="J8" i="9" s="1"/>
  <c r="H8" i="9"/>
  <c r="H7" i="9"/>
  <c r="I7" i="9" s="1"/>
  <c r="J7" i="9" s="1"/>
  <c r="H1533" i="8"/>
  <c r="H1532" i="8"/>
  <c r="I1532" i="8" s="1"/>
  <c r="J1532" i="8" s="1"/>
  <c r="H1531" i="8"/>
  <c r="I1531" i="8" s="1"/>
  <c r="J1531" i="8" s="1"/>
  <c r="H1528" i="8"/>
  <c r="H1527" i="8"/>
  <c r="H1526" i="8"/>
  <c r="H1525" i="8"/>
  <c r="H1524" i="8"/>
  <c r="H1514" i="8"/>
  <c r="H1513" i="8"/>
  <c r="A1513" i="8"/>
  <c r="H1512" i="8"/>
  <c r="A1512" i="8"/>
  <c r="H1511" i="8"/>
  <c r="H1510" i="8"/>
  <c r="H1509" i="8"/>
  <c r="H1508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27" i="8"/>
  <c r="H1426" i="8"/>
  <c r="H1425" i="8"/>
  <c r="G1533" i="8" s="1"/>
  <c r="H1422" i="8"/>
  <c r="G1528" i="8" s="1"/>
  <c r="A1422" i="8"/>
  <c r="A1528" i="8" s="1"/>
  <c r="H1421" i="8"/>
  <c r="G1527" i="8" s="1"/>
  <c r="A1421" i="8"/>
  <c r="A1527" i="8" s="1"/>
  <c r="H1420" i="8"/>
  <c r="G1526" i="8" s="1"/>
  <c r="A1420" i="8"/>
  <c r="A1526" i="8" s="1"/>
  <c r="H1419" i="8"/>
  <c r="G1525" i="8" s="1"/>
  <c r="A1419" i="8"/>
  <c r="A1525" i="8" s="1"/>
  <c r="H1418" i="8"/>
  <c r="G1524" i="8" s="1"/>
  <c r="A1418" i="8"/>
  <c r="A1524" i="8" s="1"/>
  <c r="H1408" i="8"/>
  <c r="G1513" i="8" s="1"/>
  <c r="I1407" i="8"/>
  <c r="J1407" i="8" s="1"/>
  <c r="H1407" i="8"/>
  <c r="G1512" i="8" s="1"/>
  <c r="I1512" i="8" s="1"/>
  <c r="J1512" i="8" s="1"/>
  <c r="H1406" i="8"/>
  <c r="G1511" i="8" s="1"/>
  <c r="H1405" i="8"/>
  <c r="G1510" i="8" s="1"/>
  <c r="I1510" i="8" s="1"/>
  <c r="J1510" i="8" s="1"/>
  <c r="H1404" i="8"/>
  <c r="G1509" i="8" s="1"/>
  <c r="A1404" i="8"/>
  <c r="A1509" i="8" s="1"/>
  <c r="H1403" i="8"/>
  <c r="G1508" i="8" s="1"/>
  <c r="H1400" i="8"/>
  <c r="G1505" i="8" s="1"/>
  <c r="H1399" i="8"/>
  <c r="G1504" i="8" s="1"/>
  <c r="H1398" i="8"/>
  <c r="G1503" i="8" s="1"/>
  <c r="H1397" i="8"/>
  <c r="G1502" i="8" s="1"/>
  <c r="H1396" i="8"/>
  <c r="G1501" i="8" s="1"/>
  <c r="I1501" i="8" s="1"/>
  <c r="J1501" i="8" s="1"/>
  <c r="H1395" i="8"/>
  <c r="G1500" i="8" s="1"/>
  <c r="H1394" i="8"/>
  <c r="G1499" i="8" s="1"/>
  <c r="H1393" i="8"/>
  <c r="G1498" i="8" s="1"/>
  <c r="H1392" i="8"/>
  <c r="G1497" i="8" s="1"/>
  <c r="I1497" i="8" s="1"/>
  <c r="J1497" i="8" s="1"/>
  <c r="H1391" i="8"/>
  <c r="G1496" i="8" s="1"/>
  <c r="H1390" i="8"/>
  <c r="G1495" i="8" s="1"/>
  <c r="H1389" i="8"/>
  <c r="G1494" i="8" s="1"/>
  <c r="H1386" i="8"/>
  <c r="G1491" i="8" s="1"/>
  <c r="I1491" i="8" s="1"/>
  <c r="J1491" i="8" s="1"/>
  <c r="H1385" i="8"/>
  <c r="G1490" i="8" s="1"/>
  <c r="H1384" i="8"/>
  <c r="G1489" i="8" s="1"/>
  <c r="H1383" i="8"/>
  <c r="G1488" i="8" s="1"/>
  <c r="H1382" i="8"/>
  <c r="G1487" i="8" s="1"/>
  <c r="I1487" i="8" s="1"/>
  <c r="J1487" i="8" s="1"/>
  <c r="H1381" i="8"/>
  <c r="G1486" i="8" s="1"/>
  <c r="H1380" i="8"/>
  <c r="G1485" i="8" s="1"/>
  <c r="I1485" i="8" s="1"/>
  <c r="J1485" i="8" s="1"/>
  <c r="H1379" i="8"/>
  <c r="G1484" i="8" s="1"/>
  <c r="H1378" i="8"/>
  <c r="G1483" i="8" s="1"/>
  <c r="I1483" i="8" s="1"/>
  <c r="J1483" i="8" s="1"/>
  <c r="H1377" i="8"/>
  <c r="G1482" i="8" s="1"/>
  <c r="H1376" i="8"/>
  <c r="G1481" i="8" s="1"/>
  <c r="I1481" i="8" s="1"/>
  <c r="J1481" i="8" s="1"/>
  <c r="H1375" i="8"/>
  <c r="G1480" i="8" s="1"/>
  <c r="H1374" i="8"/>
  <c r="H1373" i="8"/>
  <c r="G1478" i="8" s="1"/>
  <c r="H1372" i="8"/>
  <c r="H1371" i="8"/>
  <c r="G1476" i="8" s="1"/>
  <c r="H1370" i="8"/>
  <c r="H1320" i="8"/>
  <c r="G1427" i="8" s="1"/>
  <c r="G1320" i="8"/>
  <c r="I1320" i="8" s="1"/>
  <c r="J1320" i="8" s="1"/>
  <c r="H1319" i="8"/>
  <c r="G1426" i="8" s="1"/>
  <c r="H1318" i="8"/>
  <c r="G1425" i="8" s="1"/>
  <c r="G1318" i="8"/>
  <c r="I1318" i="8" s="1"/>
  <c r="J1318" i="8" s="1"/>
  <c r="H1315" i="8"/>
  <c r="H1314" i="8"/>
  <c r="H1313" i="8"/>
  <c r="G1420" i="8" s="1"/>
  <c r="I1420" i="8" s="1"/>
  <c r="J1420" i="8" s="1"/>
  <c r="H1312" i="8"/>
  <c r="G1419" i="8" s="1"/>
  <c r="H1311" i="8"/>
  <c r="G1418" i="8" s="1"/>
  <c r="I1418" i="8" s="1"/>
  <c r="J1418" i="8" s="1"/>
  <c r="H1305" i="8"/>
  <c r="A1305" i="8"/>
  <c r="H1304" i="8"/>
  <c r="A1304" i="8"/>
  <c r="H1303" i="8"/>
  <c r="A1303" i="8"/>
  <c r="H1302" i="8"/>
  <c r="A1302" i="8"/>
  <c r="H1301" i="8"/>
  <c r="G1406" i="8" s="1"/>
  <c r="A1301" i="8"/>
  <c r="A1406" i="8" s="1"/>
  <c r="A1511" i="8" s="1"/>
  <c r="H1300" i="8"/>
  <c r="G1405" i="8" s="1"/>
  <c r="A1300" i="8"/>
  <c r="A1405" i="8" s="1"/>
  <c r="A1510" i="8" s="1"/>
  <c r="H1299" i="8"/>
  <c r="G1404" i="8" s="1"/>
  <c r="I1404" i="8" s="1"/>
  <c r="J1404" i="8" s="1"/>
  <c r="H1298" i="8"/>
  <c r="G1403" i="8" s="1"/>
  <c r="I1403" i="8" s="1"/>
  <c r="J1403" i="8" s="1"/>
  <c r="A1298" i="8"/>
  <c r="A1403" i="8" s="1"/>
  <c r="A1508" i="8" s="1"/>
  <c r="H1295" i="8"/>
  <c r="G1400" i="8" s="1"/>
  <c r="H1294" i="8"/>
  <c r="G1399" i="8" s="1"/>
  <c r="H1293" i="8"/>
  <c r="G1398" i="8" s="1"/>
  <c r="H1292" i="8"/>
  <c r="G1397" i="8" s="1"/>
  <c r="I1397" i="8" s="1"/>
  <c r="J1397" i="8" s="1"/>
  <c r="H1291" i="8"/>
  <c r="G1396" i="8" s="1"/>
  <c r="H1290" i="8"/>
  <c r="G1395" i="8" s="1"/>
  <c r="I1395" i="8" s="1"/>
  <c r="J1395" i="8" s="1"/>
  <c r="H1289" i="8"/>
  <c r="G1394" i="8" s="1"/>
  <c r="H1288" i="8"/>
  <c r="G1393" i="8" s="1"/>
  <c r="I1393" i="8" s="1"/>
  <c r="J1393" i="8" s="1"/>
  <c r="H1287" i="8"/>
  <c r="G1392" i="8" s="1"/>
  <c r="H1286" i="8"/>
  <c r="G1391" i="8" s="1"/>
  <c r="I1391" i="8" s="1"/>
  <c r="J1391" i="8" s="1"/>
  <c r="H1285" i="8"/>
  <c r="G1390" i="8" s="1"/>
  <c r="H1284" i="8"/>
  <c r="G1389" i="8" s="1"/>
  <c r="I1389" i="8" s="1"/>
  <c r="J1389" i="8" s="1"/>
  <c r="H1281" i="8"/>
  <c r="G1386" i="8" s="1"/>
  <c r="H1280" i="8"/>
  <c r="G1385" i="8" s="1"/>
  <c r="I1385" i="8" s="1"/>
  <c r="J1385" i="8" s="1"/>
  <c r="H1279" i="8"/>
  <c r="G1384" i="8" s="1"/>
  <c r="H1278" i="8"/>
  <c r="G1383" i="8" s="1"/>
  <c r="I1383" i="8" s="1"/>
  <c r="J1383" i="8" s="1"/>
  <c r="H1277" i="8"/>
  <c r="G1382" i="8" s="1"/>
  <c r="H1276" i="8"/>
  <c r="G1381" i="8" s="1"/>
  <c r="I1381" i="8" s="1"/>
  <c r="J1381" i="8" s="1"/>
  <c r="H1275" i="8"/>
  <c r="G1380" i="8" s="1"/>
  <c r="H1274" i="8"/>
  <c r="G1379" i="8" s="1"/>
  <c r="I1379" i="8" s="1"/>
  <c r="J1379" i="8" s="1"/>
  <c r="H1273" i="8"/>
  <c r="G1378" i="8" s="1"/>
  <c r="H1272" i="8"/>
  <c r="G1377" i="8" s="1"/>
  <c r="I1377" i="8" s="1"/>
  <c r="J1377" i="8" s="1"/>
  <c r="H1271" i="8"/>
  <c r="G1376" i="8" s="1"/>
  <c r="H1270" i="8"/>
  <c r="G1375" i="8" s="1"/>
  <c r="I1375" i="8" s="1"/>
  <c r="J1375" i="8" s="1"/>
  <c r="H1269" i="8"/>
  <c r="G1374" i="8" s="1"/>
  <c r="H1268" i="8"/>
  <c r="G1373" i="8" s="1"/>
  <c r="I1373" i="8" s="1"/>
  <c r="J1373" i="8" s="1"/>
  <c r="H1267" i="8"/>
  <c r="G1372" i="8" s="1"/>
  <c r="H1266" i="8"/>
  <c r="G1371" i="8" s="1"/>
  <c r="I1371" i="8" s="1"/>
  <c r="J1371" i="8" s="1"/>
  <c r="H1265" i="8"/>
  <c r="G1370" i="8" s="1"/>
  <c r="H1216" i="8"/>
  <c r="I1216" i="8" s="1"/>
  <c r="J1216" i="8" s="1"/>
  <c r="H1215" i="8"/>
  <c r="I1215" i="8" s="1"/>
  <c r="J1215" i="8" s="1"/>
  <c r="H1214" i="8"/>
  <c r="I1214" i="8" s="1"/>
  <c r="J1214" i="8" s="1"/>
  <c r="H1211" i="8"/>
  <c r="I1211" i="8" s="1"/>
  <c r="J1211" i="8" s="1"/>
  <c r="I1210" i="8"/>
  <c r="J1210" i="8" s="1"/>
  <c r="H1210" i="8"/>
  <c r="G1314" i="8" s="1"/>
  <c r="H1209" i="8"/>
  <c r="I1209" i="8" s="1"/>
  <c r="J1209" i="8" s="1"/>
  <c r="H1208" i="8"/>
  <c r="G1312" i="8" s="1"/>
  <c r="H1207" i="8"/>
  <c r="I1207" i="8" s="1"/>
  <c r="J1207" i="8" s="1"/>
  <c r="H1201" i="8"/>
  <c r="G1305" i="8" s="1"/>
  <c r="H1200" i="8"/>
  <c r="G1304" i="8" s="1"/>
  <c r="I1304" i="8" s="1"/>
  <c r="J1304" i="8" s="1"/>
  <c r="H1199" i="8"/>
  <c r="G1303" i="8" s="1"/>
  <c r="H1198" i="8"/>
  <c r="G1302" i="8" s="1"/>
  <c r="I1302" i="8" s="1"/>
  <c r="J1302" i="8" s="1"/>
  <c r="H1197" i="8"/>
  <c r="G1301" i="8" s="1"/>
  <c r="H1196" i="8"/>
  <c r="G1300" i="8" s="1"/>
  <c r="I1300" i="8" s="1"/>
  <c r="J1300" i="8" s="1"/>
  <c r="H1195" i="8"/>
  <c r="G1298" i="8" s="1"/>
  <c r="I1298" i="8" s="1"/>
  <c r="J1298" i="8" s="1"/>
  <c r="H1192" i="8"/>
  <c r="I1192" i="8" s="1"/>
  <c r="J1192" i="8" s="1"/>
  <c r="H1191" i="8"/>
  <c r="G1294" i="8" s="1"/>
  <c r="I1294" i="8" s="1"/>
  <c r="J1294" i="8" s="1"/>
  <c r="H1190" i="8"/>
  <c r="I1190" i="8" s="1"/>
  <c r="J1190" i="8" s="1"/>
  <c r="H1189" i="8"/>
  <c r="G1292" i="8" s="1"/>
  <c r="I1292" i="8" s="1"/>
  <c r="J1292" i="8" s="1"/>
  <c r="H1188" i="8"/>
  <c r="I1188" i="8" s="1"/>
  <c r="J1188" i="8" s="1"/>
  <c r="H1187" i="8"/>
  <c r="G1290" i="8" s="1"/>
  <c r="I1290" i="8" s="1"/>
  <c r="J1290" i="8" s="1"/>
  <c r="H1186" i="8"/>
  <c r="I1186" i="8" s="1"/>
  <c r="J1186" i="8" s="1"/>
  <c r="H1185" i="8"/>
  <c r="G1288" i="8" s="1"/>
  <c r="I1288" i="8" s="1"/>
  <c r="J1288" i="8" s="1"/>
  <c r="H1184" i="8"/>
  <c r="I1184" i="8" s="1"/>
  <c r="J1184" i="8" s="1"/>
  <c r="H1183" i="8"/>
  <c r="G1286" i="8" s="1"/>
  <c r="H1182" i="8"/>
  <c r="I1182" i="8" s="1"/>
  <c r="J1182" i="8" s="1"/>
  <c r="H1181" i="8"/>
  <c r="G1284" i="8" s="1"/>
  <c r="H1178" i="8"/>
  <c r="H1177" i="8"/>
  <c r="G1280" i="8" s="1"/>
  <c r="H1176" i="8"/>
  <c r="H1175" i="8"/>
  <c r="G1278" i="8" s="1"/>
  <c r="H1174" i="8"/>
  <c r="H1173" i="8"/>
  <c r="G1276" i="8" s="1"/>
  <c r="H1172" i="8"/>
  <c r="H1171" i="8"/>
  <c r="G1274" i="8" s="1"/>
  <c r="H1170" i="8"/>
  <c r="H1169" i="8"/>
  <c r="G1272" i="8" s="1"/>
  <c r="H1168" i="8"/>
  <c r="H1167" i="8"/>
  <c r="G1270" i="8" s="1"/>
  <c r="H1166" i="8"/>
  <c r="H1165" i="8"/>
  <c r="G1268" i="8" s="1"/>
  <c r="H1164" i="8"/>
  <c r="H1163" i="8"/>
  <c r="G1266" i="8" s="1"/>
  <c r="H1162" i="8"/>
  <c r="H1114" i="8"/>
  <c r="H1113" i="8"/>
  <c r="H1112" i="8"/>
  <c r="H1109" i="8"/>
  <c r="H1108" i="8"/>
  <c r="H1107" i="8"/>
  <c r="H1106" i="8"/>
  <c r="H1105" i="8"/>
  <c r="H1100" i="8"/>
  <c r="A1100" i="8"/>
  <c r="H1099" i="8"/>
  <c r="A1099" i="8"/>
  <c r="H1098" i="8"/>
  <c r="A1098" i="8"/>
  <c r="H1097" i="8"/>
  <c r="H1096" i="8"/>
  <c r="H1095" i="8"/>
  <c r="H1094" i="8"/>
  <c r="H1093" i="8"/>
  <c r="A1093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5" i="8"/>
  <c r="G1178" i="8" s="1"/>
  <c r="A1075" i="8"/>
  <c r="A1178" i="8" s="1"/>
  <c r="A1281" i="8" s="1"/>
  <c r="A1386" i="8" s="1"/>
  <c r="A1491" i="8" s="1"/>
  <c r="H1074" i="8"/>
  <c r="G1177" i="8" s="1"/>
  <c r="I1177" i="8" s="1"/>
  <c r="J1177" i="8" s="1"/>
  <c r="H1073" i="8"/>
  <c r="G1176" i="8" s="1"/>
  <c r="H1072" i="8"/>
  <c r="G1175" i="8" s="1"/>
  <c r="I1175" i="8" s="1"/>
  <c r="J1175" i="8" s="1"/>
  <c r="H1071" i="8"/>
  <c r="G1174" i="8" s="1"/>
  <c r="H1070" i="8"/>
  <c r="G1173" i="8" s="1"/>
  <c r="I1173" i="8" s="1"/>
  <c r="J1173" i="8" s="1"/>
  <c r="H1069" i="8"/>
  <c r="G1172" i="8" s="1"/>
  <c r="H1068" i="8"/>
  <c r="G1171" i="8" s="1"/>
  <c r="I1171" i="8" s="1"/>
  <c r="J1171" i="8" s="1"/>
  <c r="H1067" i="8"/>
  <c r="G1170" i="8" s="1"/>
  <c r="H1066" i="8"/>
  <c r="G1169" i="8" s="1"/>
  <c r="I1169" i="8" s="1"/>
  <c r="J1169" i="8" s="1"/>
  <c r="H1065" i="8"/>
  <c r="G1168" i="8" s="1"/>
  <c r="H1064" i="8"/>
  <c r="G1167" i="8" s="1"/>
  <c r="I1167" i="8" s="1"/>
  <c r="J1167" i="8" s="1"/>
  <c r="H1063" i="8"/>
  <c r="G1166" i="8" s="1"/>
  <c r="H1062" i="8"/>
  <c r="G1165" i="8" s="1"/>
  <c r="I1165" i="8" s="1"/>
  <c r="J1165" i="8" s="1"/>
  <c r="H1061" i="8"/>
  <c r="G1164" i="8" s="1"/>
  <c r="H1060" i="8"/>
  <c r="G1163" i="8" s="1"/>
  <c r="I1163" i="8" s="1"/>
  <c r="J1163" i="8" s="1"/>
  <c r="H1059" i="8"/>
  <c r="G1162" i="8" s="1"/>
  <c r="H1011" i="8"/>
  <c r="G1114" i="8" s="1"/>
  <c r="I1114" i="8" s="1"/>
  <c r="J1114" i="8" s="1"/>
  <c r="H1010" i="8"/>
  <c r="G1113" i="8" s="1"/>
  <c r="H1009" i="8"/>
  <c r="G1112" i="8" s="1"/>
  <c r="I1112" i="8" s="1"/>
  <c r="J1112" i="8" s="1"/>
  <c r="H1006" i="8"/>
  <c r="G1109" i="8" s="1"/>
  <c r="H1005" i="8"/>
  <c r="G1108" i="8" s="1"/>
  <c r="H1004" i="8"/>
  <c r="G1107" i="8" s="1"/>
  <c r="H1003" i="8"/>
  <c r="G1106" i="8" s="1"/>
  <c r="H1002" i="8"/>
  <c r="G1105" i="8" s="1"/>
  <c r="I1105" i="8" s="1"/>
  <c r="J1105" i="8" s="1"/>
  <c r="H997" i="8"/>
  <c r="G1100" i="8" s="1"/>
  <c r="H996" i="8"/>
  <c r="G1099" i="8" s="1"/>
  <c r="I1099" i="8" s="1"/>
  <c r="J1099" i="8" s="1"/>
  <c r="H995" i="8"/>
  <c r="H994" i="8"/>
  <c r="G1098" i="8" s="1"/>
  <c r="H993" i="8"/>
  <c r="G1097" i="8" s="1"/>
  <c r="I1097" i="8" s="1"/>
  <c r="J1097" i="8" s="1"/>
  <c r="A993" i="8"/>
  <c r="A1097" i="8" s="1"/>
  <c r="H992" i="8"/>
  <c r="G1096" i="8" s="1"/>
  <c r="H991" i="8"/>
  <c r="G1095" i="8" s="1"/>
  <c r="I1095" i="8" s="1"/>
  <c r="J1095" i="8" s="1"/>
  <c r="H990" i="8"/>
  <c r="G1094" i="8" s="1"/>
  <c r="H989" i="8"/>
  <c r="G1093" i="8" s="1"/>
  <c r="I1093" i="8" s="1"/>
  <c r="J1093" i="8" s="1"/>
  <c r="H986" i="8"/>
  <c r="G1090" i="8" s="1"/>
  <c r="H985" i="8"/>
  <c r="G1089" i="8" s="1"/>
  <c r="H984" i="8"/>
  <c r="G1088" i="8" s="1"/>
  <c r="H983" i="8"/>
  <c r="G1087" i="8" s="1"/>
  <c r="H982" i="8"/>
  <c r="G1086" i="8" s="1"/>
  <c r="H981" i="8"/>
  <c r="G1085" i="8" s="1"/>
  <c r="H980" i="8"/>
  <c r="G1084" i="8" s="1"/>
  <c r="H979" i="8"/>
  <c r="G1083" i="8" s="1"/>
  <c r="H978" i="8"/>
  <c r="G1082" i="8" s="1"/>
  <c r="H977" i="8"/>
  <c r="G1081" i="8" s="1"/>
  <c r="H976" i="8"/>
  <c r="G1080" i="8" s="1"/>
  <c r="H975" i="8"/>
  <c r="G1079" i="8" s="1"/>
  <c r="H974" i="8"/>
  <c r="G1078" i="8" s="1"/>
  <c r="I1078" i="8" s="1"/>
  <c r="J1078" i="8" s="1"/>
  <c r="H971" i="8"/>
  <c r="G1075" i="8" s="1"/>
  <c r="H970" i="8"/>
  <c r="H969" i="8"/>
  <c r="G1073" i="8" s="1"/>
  <c r="H968" i="8"/>
  <c r="H967" i="8"/>
  <c r="G1071" i="8" s="1"/>
  <c r="H966" i="8"/>
  <c r="H965" i="8"/>
  <c r="G1069" i="8" s="1"/>
  <c r="H964" i="8"/>
  <c r="H963" i="8"/>
  <c r="G1067" i="8" s="1"/>
  <c r="A963" i="8"/>
  <c r="A1067" i="8" s="1"/>
  <c r="A1170" i="8" s="1"/>
  <c r="A1273" i="8" s="1"/>
  <c r="A1378" i="8" s="1"/>
  <c r="A1483" i="8" s="1"/>
  <c r="H962" i="8"/>
  <c r="G1066" i="8" s="1"/>
  <c r="I1066" i="8" s="1"/>
  <c r="J1066" i="8" s="1"/>
  <c r="H961" i="8"/>
  <c r="G1065" i="8" s="1"/>
  <c r="A961" i="8"/>
  <c r="A1065" i="8" s="1"/>
  <c r="A1168" i="8" s="1"/>
  <c r="A1271" i="8" s="1"/>
  <c r="A1376" i="8" s="1"/>
  <c r="A1481" i="8" s="1"/>
  <c r="H960" i="8"/>
  <c r="G1064" i="8" s="1"/>
  <c r="I1064" i="8" s="1"/>
  <c r="J1064" i="8" s="1"/>
  <c r="H959" i="8"/>
  <c r="G1063" i="8" s="1"/>
  <c r="H958" i="8"/>
  <c r="G1062" i="8" s="1"/>
  <c r="H957" i="8"/>
  <c r="G1061" i="8" s="1"/>
  <c r="I1061" i="8" s="1"/>
  <c r="J1061" i="8" s="1"/>
  <c r="H956" i="8"/>
  <c r="G1060" i="8" s="1"/>
  <c r="F955" i="8"/>
  <c r="E955" i="8"/>
  <c r="D955" i="8"/>
  <c r="C955" i="8"/>
  <c r="H955" i="8" s="1"/>
  <c r="H907" i="8"/>
  <c r="G1011" i="8" s="1"/>
  <c r="I906" i="8"/>
  <c r="J906" i="8" s="1"/>
  <c r="H906" i="8"/>
  <c r="G1010" i="8" s="1"/>
  <c r="I1010" i="8" s="1"/>
  <c r="J1010" i="8" s="1"/>
  <c r="H905" i="8"/>
  <c r="G1009" i="8" s="1"/>
  <c r="H902" i="8"/>
  <c r="G1006" i="8" s="1"/>
  <c r="I1006" i="8" s="1"/>
  <c r="J1006" i="8" s="1"/>
  <c r="H901" i="8"/>
  <c r="G1005" i="8" s="1"/>
  <c r="H900" i="8"/>
  <c r="G1004" i="8" s="1"/>
  <c r="I1004" i="8" s="1"/>
  <c r="J1004" i="8" s="1"/>
  <c r="H899" i="8"/>
  <c r="G1003" i="8" s="1"/>
  <c r="H898" i="8"/>
  <c r="G1002" i="8" s="1"/>
  <c r="I1002" i="8" s="1"/>
  <c r="J1002" i="8" s="1"/>
  <c r="H891" i="8"/>
  <c r="G993" i="8" s="1"/>
  <c r="I993" i="8" s="1"/>
  <c r="H890" i="8"/>
  <c r="G992" i="8" s="1"/>
  <c r="A890" i="8"/>
  <c r="A992" i="8" s="1"/>
  <c r="A1096" i="8" s="1"/>
  <c r="H889" i="8"/>
  <c r="G991" i="8" s="1"/>
  <c r="I991" i="8" s="1"/>
  <c r="J991" i="8" s="1"/>
  <c r="H888" i="8"/>
  <c r="G990" i="8" s="1"/>
  <c r="H887" i="8"/>
  <c r="G989" i="8" s="1"/>
  <c r="I989" i="8" s="1"/>
  <c r="J989" i="8" s="1"/>
  <c r="H884" i="8"/>
  <c r="H883" i="8"/>
  <c r="I883" i="8" s="1"/>
  <c r="J883" i="8" s="1"/>
  <c r="H882" i="8"/>
  <c r="G986" i="8" s="1"/>
  <c r="H881" i="8"/>
  <c r="G985" i="8" s="1"/>
  <c r="H880" i="8"/>
  <c r="G984" i="8" s="1"/>
  <c r="H879" i="8"/>
  <c r="G983" i="8" s="1"/>
  <c r="A879" i="8"/>
  <c r="A983" i="8" s="1"/>
  <c r="A1087" i="8" s="1"/>
  <c r="A1189" i="8" s="1"/>
  <c r="A1292" i="8" s="1"/>
  <c r="A1397" i="8" s="1"/>
  <c r="A1502" i="8" s="1"/>
  <c r="H878" i="8"/>
  <c r="G982" i="8" s="1"/>
  <c r="H877" i="8"/>
  <c r="G981" i="8" s="1"/>
  <c r="H876" i="8"/>
  <c r="G980" i="8" s="1"/>
  <c r="H875" i="8"/>
  <c r="G979" i="8" s="1"/>
  <c r="H874" i="8"/>
  <c r="G978" i="8" s="1"/>
  <c r="H873" i="8"/>
  <c r="G977" i="8" s="1"/>
  <c r="H872" i="8"/>
  <c r="G976" i="8" s="1"/>
  <c r="H871" i="8"/>
  <c r="G975" i="8" s="1"/>
  <c r="H870" i="8"/>
  <c r="G974" i="8" s="1"/>
  <c r="H867" i="8"/>
  <c r="G971" i="8" s="1"/>
  <c r="H866" i="8"/>
  <c r="G970" i="8" s="1"/>
  <c r="H865" i="8"/>
  <c r="G969" i="8" s="1"/>
  <c r="I969" i="8" s="1"/>
  <c r="J969" i="8" s="1"/>
  <c r="H864" i="8"/>
  <c r="G968" i="8" s="1"/>
  <c r="H863" i="8"/>
  <c r="G967" i="8" s="1"/>
  <c r="H862" i="8"/>
  <c r="G966" i="8" s="1"/>
  <c r="H861" i="8"/>
  <c r="G965" i="8" s="1"/>
  <c r="H860" i="8"/>
  <c r="G964" i="8" s="1"/>
  <c r="H859" i="8"/>
  <c r="G963" i="8" s="1"/>
  <c r="H858" i="8"/>
  <c r="G962" i="8" s="1"/>
  <c r="I962" i="8" s="1"/>
  <c r="J962" i="8" s="1"/>
  <c r="H857" i="8"/>
  <c r="G961" i="8" s="1"/>
  <c r="H856" i="8"/>
  <c r="G960" i="8" s="1"/>
  <c r="I960" i="8" s="1"/>
  <c r="J960" i="8" s="1"/>
  <c r="H855" i="8"/>
  <c r="G959" i="8" s="1"/>
  <c r="H854" i="8"/>
  <c r="G958" i="8" s="1"/>
  <c r="I958" i="8" s="1"/>
  <c r="J958" i="8" s="1"/>
  <c r="H853" i="8"/>
  <c r="G957" i="8" s="1"/>
  <c r="H852" i="8"/>
  <c r="I852" i="8" s="1"/>
  <c r="J852" i="8" s="1"/>
  <c r="H851" i="8"/>
  <c r="G955" i="8" s="1"/>
  <c r="H806" i="8"/>
  <c r="I806" i="8" s="1"/>
  <c r="J806" i="8" s="1"/>
  <c r="H805" i="8"/>
  <c r="I805" i="8" s="1"/>
  <c r="J805" i="8" s="1"/>
  <c r="H804" i="8"/>
  <c r="I804" i="8" s="1"/>
  <c r="J804" i="8" s="1"/>
  <c r="H801" i="8"/>
  <c r="I801" i="8" s="1"/>
  <c r="J801" i="8" s="1"/>
  <c r="H800" i="8"/>
  <c r="I800" i="8" s="1"/>
  <c r="J800" i="8" s="1"/>
  <c r="H799" i="8"/>
  <c r="I799" i="8" s="1"/>
  <c r="J799" i="8" s="1"/>
  <c r="H798" i="8"/>
  <c r="I798" i="8" s="1"/>
  <c r="J798" i="8" s="1"/>
  <c r="H797" i="8"/>
  <c r="I797" i="8" s="1"/>
  <c r="J797" i="8" s="1"/>
  <c r="H788" i="8"/>
  <c r="I788" i="8" s="1"/>
  <c r="J788" i="8" s="1"/>
  <c r="H787" i="8"/>
  <c r="H786" i="8"/>
  <c r="I786" i="8" s="1"/>
  <c r="J786" i="8" s="1"/>
  <c r="H785" i="8"/>
  <c r="I785" i="8" s="1"/>
  <c r="J785" i="8" s="1"/>
  <c r="H784" i="8"/>
  <c r="I784" i="8" s="1"/>
  <c r="J784" i="8" s="1"/>
  <c r="H781" i="8"/>
  <c r="I781" i="8" s="1"/>
  <c r="J781" i="8" s="1"/>
  <c r="H780" i="8"/>
  <c r="I780" i="8" s="1"/>
  <c r="J780" i="8" s="1"/>
  <c r="H779" i="8"/>
  <c r="I779" i="8" s="1"/>
  <c r="J779" i="8" s="1"/>
  <c r="H778" i="8"/>
  <c r="I778" i="8" s="1"/>
  <c r="J778" i="8" s="1"/>
  <c r="H777" i="8"/>
  <c r="H776" i="8"/>
  <c r="I776" i="8" s="1"/>
  <c r="J776" i="8" s="1"/>
  <c r="H775" i="8"/>
  <c r="I775" i="8" s="1"/>
  <c r="J775" i="8" s="1"/>
  <c r="H774" i="8"/>
  <c r="I774" i="8" s="1"/>
  <c r="J774" i="8" s="1"/>
  <c r="H773" i="8"/>
  <c r="I773" i="8" s="1"/>
  <c r="J773" i="8" s="1"/>
  <c r="H772" i="8"/>
  <c r="I772" i="8" s="1"/>
  <c r="J772" i="8" s="1"/>
  <c r="H771" i="8"/>
  <c r="I771" i="8" s="1"/>
  <c r="J771" i="8" s="1"/>
  <c r="H770" i="8"/>
  <c r="I770" i="8" s="1"/>
  <c r="J770" i="8" s="1"/>
  <c r="H769" i="8"/>
  <c r="I769" i="8" s="1"/>
  <c r="J769" i="8" s="1"/>
  <c r="H768" i="8"/>
  <c r="I768" i="8" s="1"/>
  <c r="J768" i="8" s="1"/>
  <c r="H765" i="8"/>
  <c r="I765" i="8" s="1"/>
  <c r="J765" i="8" s="1"/>
  <c r="H764" i="8"/>
  <c r="I764" i="8" s="1"/>
  <c r="J764" i="8" s="1"/>
  <c r="H763" i="8"/>
  <c r="I763" i="8" s="1"/>
  <c r="J763" i="8" s="1"/>
  <c r="H762" i="8"/>
  <c r="I762" i="8" s="1"/>
  <c r="J762" i="8" s="1"/>
  <c r="H761" i="8"/>
  <c r="I761" i="8" s="1"/>
  <c r="J761" i="8" s="1"/>
  <c r="H760" i="8"/>
  <c r="I760" i="8" s="1"/>
  <c r="J760" i="8" s="1"/>
  <c r="H759" i="8"/>
  <c r="I759" i="8" s="1"/>
  <c r="J759" i="8" s="1"/>
  <c r="H758" i="8"/>
  <c r="I758" i="8" s="1"/>
  <c r="J758" i="8" s="1"/>
  <c r="H757" i="8"/>
  <c r="I757" i="8" s="1"/>
  <c r="J757" i="8" s="1"/>
  <c r="H756" i="8"/>
  <c r="I756" i="8" s="1"/>
  <c r="J756" i="8" s="1"/>
  <c r="H755" i="8"/>
  <c r="I755" i="8" s="1"/>
  <c r="J755" i="8" s="1"/>
  <c r="H754" i="8"/>
  <c r="I754" i="8" s="1"/>
  <c r="J754" i="8" s="1"/>
  <c r="H753" i="8"/>
  <c r="I753" i="8" s="1"/>
  <c r="J753" i="8" s="1"/>
  <c r="H752" i="8"/>
  <c r="I752" i="8" s="1"/>
  <c r="J752" i="8" s="1"/>
  <c r="H751" i="8"/>
  <c r="I751" i="8" s="1"/>
  <c r="J751" i="8" s="1"/>
  <c r="H750" i="8"/>
  <c r="I750" i="8" s="1"/>
  <c r="J750" i="8" s="1"/>
  <c r="H749" i="8"/>
  <c r="I749" i="8" s="1"/>
  <c r="J749" i="8" s="1"/>
  <c r="H700" i="8"/>
  <c r="I700" i="8" s="1"/>
  <c r="J700" i="8" s="1"/>
  <c r="H699" i="8"/>
  <c r="I699" i="8" s="1"/>
  <c r="J699" i="8" s="1"/>
  <c r="H698" i="8"/>
  <c r="I698" i="8" s="1"/>
  <c r="J698" i="8" s="1"/>
  <c r="H695" i="8"/>
  <c r="I695" i="8" s="1"/>
  <c r="J695" i="8" s="1"/>
  <c r="H694" i="8"/>
  <c r="I694" i="8" s="1"/>
  <c r="J694" i="8" s="1"/>
  <c r="H693" i="8"/>
  <c r="I693" i="8" s="1"/>
  <c r="J693" i="8" s="1"/>
  <c r="H692" i="8"/>
  <c r="I692" i="8" s="1"/>
  <c r="J692" i="8" s="1"/>
  <c r="H691" i="8"/>
  <c r="I691" i="8" s="1"/>
  <c r="J691" i="8" s="1"/>
  <c r="H682" i="8"/>
  <c r="I682" i="8" s="1"/>
  <c r="J682" i="8" s="1"/>
  <c r="H681" i="8"/>
  <c r="I681" i="8" s="1"/>
  <c r="J681" i="8" s="1"/>
  <c r="H680" i="8"/>
  <c r="I680" i="8" s="1"/>
  <c r="J680" i="8" s="1"/>
  <c r="H679" i="8"/>
  <c r="I679" i="8" s="1"/>
  <c r="J679" i="8" s="1"/>
  <c r="H676" i="8"/>
  <c r="I676" i="8" s="1"/>
  <c r="J676" i="8" s="1"/>
  <c r="H675" i="8"/>
  <c r="I675" i="8" s="1"/>
  <c r="J675" i="8" s="1"/>
  <c r="H674" i="8"/>
  <c r="I674" i="8" s="1"/>
  <c r="J674" i="8" s="1"/>
  <c r="H673" i="8"/>
  <c r="I673" i="8" s="1"/>
  <c r="J673" i="8" s="1"/>
  <c r="H672" i="8"/>
  <c r="I672" i="8" s="1"/>
  <c r="J672" i="8" s="1"/>
  <c r="H671" i="8"/>
  <c r="I671" i="8" s="1"/>
  <c r="J671" i="8" s="1"/>
  <c r="H670" i="8"/>
  <c r="I670" i="8" s="1"/>
  <c r="J670" i="8" s="1"/>
  <c r="H669" i="8"/>
  <c r="I669" i="8" s="1"/>
  <c r="J669" i="8" s="1"/>
  <c r="H668" i="8"/>
  <c r="I668" i="8" s="1"/>
  <c r="J668" i="8" s="1"/>
  <c r="H667" i="8"/>
  <c r="I667" i="8" s="1"/>
  <c r="J667" i="8" s="1"/>
  <c r="H666" i="8"/>
  <c r="I666" i="8" s="1"/>
  <c r="J666" i="8" s="1"/>
  <c r="H665" i="8"/>
  <c r="I665" i="8" s="1"/>
  <c r="J665" i="8" s="1"/>
  <c r="H664" i="8"/>
  <c r="I664" i="8" s="1"/>
  <c r="J664" i="8" s="1"/>
  <c r="H661" i="8"/>
  <c r="I661" i="8" s="1"/>
  <c r="J661" i="8" s="1"/>
  <c r="H660" i="8"/>
  <c r="I660" i="8" s="1"/>
  <c r="J660" i="8" s="1"/>
  <c r="H659" i="8"/>
  <c r="I659" i="8" s="1"/>
  <c r="J659" i="8" s="1"/>
  <c r="H658" i="8"/>
  <c r="I658" i="8" s="1"/>
  <c r="J658" i="8" s="1"/>
  <c r="H657" i="8"/>
  <c r="I657" i="8" s="1"/>
  <c r="J657" i="8" s="1"/>
  <c r="H656" i="8"/>
  <c r="I656" i="8" s="1"/>
  <c r="J656" i="8" s="1"/>
  <c r="H655" i="8"/>
  <c r="I655" i="8" s="1"/>
  <c r="J655" i="8" s="1"/>
  <c r="H654" i="8"/>
  <c r="I654" i="8" s="1"/>
  <c r="J654" i="8" s="1"/>
  <c r="H653" i="8"/>
  <c r="I653" i="8" s="1"/>
  <c r="J653" i="8" s="1"/>
  <c r="H652" i="8"/>
  <c r="I652" i="8" s="1"/>
  <c r="J652" i="8" s="1"/>
  <c r="H651" i="8"/>
  <c r="I651" i="8" s="1"/>
  <c r="J651" i="8" s="1"/>
  <c r="H650" i="8"/>
  <c r="I650" i="8" s="1"/>
  <c r="J650" i="8" s="1"/>
  <c r="H649" i="8"/>
  <c r="I649" i="8" s="1"/>
  <c r="J649" i="8" s="1"/>
  <c r="H648" i="8"/>
  <c r="I648" i="8" s="1"/>
  <c r="J648" i="8" s="1"/>
  <c r="H647" i="8"/>
  <c r="I647" i="8" s="1"/>
  <c r="J647" i="8" s="1"/>
  <c r="H646" i="8"/>
  <c r="I646" i="8" s="1"/>
  <c r="J646" i="8" s="1"/>
  <c r="F645" i="8"/>
  <c r="E645" i="8"/>
  <c r="D645" i="8"/>
  <c r="C645" i="8"/>
  <c r="H645" i="8" s="1"/>
  <c r="I645" i="8" s="1"/>
  <c r="J645" i="8" s="1"/>
  <c r="H596" i="8"/>
  <c r="I596" i="8" s="1"/>
  <c r="J596" i="8" s="1"/>
  <c r="H595" i="8"/>
  <c r="H594" i="8"/>
  <c r="I594" i="8" s="1"/>
  <c r="J594" i="8" s="1"/>
  <c r="H591" i="8"/>
  <c r="H590" i="8"/>
  <c r="I590" i="8" s="1"/>
  <c r="J590" i="8" s="1"/>
  <c r="H589" i="8"/>
  <c r="H588" i="8"/>
  <c r="I588" i="8" s="1"/>
  <c r="J588" i="8" s="1"/>
  <c r="H587" i="8"/>
  <c r="H580" i="8"/>
  <c r="I580" i="8" s="1"/>
  <c r="J580" i="8" s="1"/>
  <c r="A580" i="8"/>
  <c r="A682" i="8" s="1"/>
  <c r="A788" i="8" s="1"/>
  <c r="H579" i="8"/>
  <c r="H578" i="8"/>
  <c r="H577" i="8"/>
  <c r="H576" i="8"/>
  <c r="H573" i="8"/>
  <c r="H572" i="8"/>
  <c r="A572" i="8"/>
  <c r="A675" i="8" s="1"/>
  <c r="A780" i="8" s="1"/>
  <c r="A882" i="8" s="1"/>
  <c r="A986" i="8" s="1"/>
  <c r="A1090" i="8" s="1"/>
  <c r="A1192" i="8" s="1"/>
  <c r="A1295" i="8" s="1"/>
  <c r="A1400" i="8" s="1"/>
  <c r="A1505" i="8" s="1"/>
  <c r="H571" i="8"/>
  <c r="H570" i="8"/>
  <c r="I570" i="8" s="1"/>
  <c r="J570" i="8" s="1"/>
  <c r="H569" i="8"/>
  <c r="H568" i="8"/>
  <c r="H567" i="8"/>
  <c r="H566" i="8"/>
  <c r="H565" i="8"/>
  <c r="H564" i="8"/>
  <c r="H563" i="8"/>
  <c r="H562" i="8"/>
  <c r="H561" i="8"/>
  <c r="H560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C541" i="8"/>
  <c r="H541" i="8" s="1"/>
  <c r="I492" i="8"/>
  <c r="J492" i="8" s="1"/>
  <c r="H492" i="8"/>
  <c r="G596" i="8" s="1"/>
  <c r="I491" i="8"/>
  <c r="J491" i="8" s="1"/>
  <c r="H491" i="8"/>
  <c r="G595" i="8" s="1"/>
  <c r="I595" i="8" s="1"/>
  <c r="J595" i="8" s="1"/>
  <c r="I490" i="8"/>
  <c r="J490" i="8" s="1"/>
  <c r="H490" i="8"/>
  <c r="G594" i="8" s="1"/>
  <c r="I487" i="8"/>
  <c r="J487" i="8" s="1"/>
  <c r="H487" i="8"/>
  <c r="G591" i="8" s="1"/>
  <c r="I591" i="8" s="1"/>
  <c r="J591" i="8" s="1"/>
  <c r="I486" i="8"/>
  <c r="J486" i="8" s="1"/>
  <c r="H486" i="8"/>
  <c r="G590" i="8" s="1"/>
  <c r="I485" i="8"/>
  <c r="J485" i="8" s="1"/>
  <c r="H485" i="8"/>
  <c r="G589" i="8" s="1"/>
  <c r="I589" i="8" s="1"/>
  <c r="J589" i="8" s="1"/>
  <c r="I484" i="8"/>
  <c r="J484" i="8" s="1"/>
  <c r="H484" i="8"/>
  <c r="G588" i="8" s="1"/>
  <c r="I483" i="8"/>
  <c r="J483" i="8" s="1"/>
  <c r="H483" i="8"/>
  <c r="G587" i="8" s="1"/>
  <c r="I587" i="8" s="1"/>
  <c r="J587" i="8" s="1"/>
  <c r="I477" i="8"/>
  <c r="J477" i="8" s="1"/>
  <c r="H477" i="8"/>
  <c r="G580" i="8" s="1"/>
  <c r="H476" i="8"/>
  <c r="I476" i="8" s="1"/>
  <c r="J476" i="8" s="1"/>
  <c r="A476" i="8"/>
  <c r="A579" i="8" s="1"/>
  <c r="H475" i="8"/>
  <c r="G578" i="8" s="1"/>
  <c r="H474" i="8"/>
  <c r="I474" i="8" s="1"/>
  <c r="J474" i="8" s="1"/>
  <c r="H473" i="8"/>
  <c r="G576" i="8" s="1"/>
  <c r="H470" i="8"/>
  <c r="I470" i="8" s="1"/>
  <c r="J470" i="8" s="1"/>
  <c r="A470" i="8"/>
  <c r="A573" i="8" s="1"/>
  <c r="A676" i="8" s="1"/>
  <c r="A781" i="8" s="1"/>
  <c r="A883" i="8" s="1"/>
  <c r="H469" i="8"/>
  <c r="G572" i="8" s="1"/>
  <c r="H468" i="8"/>
  <c r="G571" i="8" s="1"/>
  <c r="I571" i="8" s="1"/>
  <c r="J571" i="8" s="1"/>
  <c r="H467" i="8"/>
  <c r="G570" i="8" s="1"/>
  <c r="H466" i="8"/>
  <c r="H465" i="8"/>
  <c r="G568" i="8" s="1"/>
  <c r="H464" i="8"/>
  <c r="G567" i="8" s="1"/>
  <c r="I567" i="8" s="1"/>
  <c r="J567" i="8" s="1"/>
  <c r="H463" i="8"/>
  <c r="G566" i="8" s="1"/>
  <c r="H462" i="8"/>
  <c r="G565" i="8" s="1"/>
  <c r="I565" i="8" s="1"/>
  <c r="J565" i="8" s="1"/>
  <c r="H461" i="8"/>
  <c r="G564" i="8" s="1"/>
  <c r="H460" i="8"/>
  <c r="G563" i="8" s="1"/>
  <c r="I563" i="8" s="1"/>
  <c r="J563" i="8" s="1"/>
  <c r="A460" i="8"/>
  <c r="A563" i="8" s="1"/>
  <c r="A667" i="8" s="1"/>
  <c r="A771" i="8" s="1"/>
  <c r="A873" i="8" s="1"/>
  <c r="A977" i="8" s="1"/>
  <c r="A1081" i="8" s="1"/>
  <c r="H459" i="8"/>
  <c r="G562" i="8" s="1"/>
  <c r="A459" i="8"/>
  <c r="A562" i="8" s="1"/>
  <c r="A666" i="8" s="1"/>
  <c r="A770" i="8" s="1"/>
  <c r="A872" i="8" s="1"/>
  <c r="A976" i="8" s="1"/>
  <c r="A1080" i="8" s="1"/>
  <c r="A1183" i="8" s="1"/>
  <c r="A1286" i="8" s="1"/>
  <c r="A1391" i="8" s="1"/>
  <c r="A1496" i="8" s="1"/>
  <c r="H458" i="8"/>
  <c r="G561" i="8" s="1"/>
  <c r="I561" i="8" s="1"/>
  <c r="J561" i="8" s="1"/>
  <c r="H457" i="8"/>
  <c r="G560" i="8" s="1"/>
  <c r="H454" i="8"/>
  <c r="G557" i="8" s="1"/>
  <c r="I557" i="8" s="1"/>
  <c r="J557" i="8" s="1"/>
  <c r="H453" i="8"/>
  <c r="G556" i="8" s="1"/>
  <c r="H452" i="8"/>
  <c r="G555" i="8" s="1"/>
  <c r="I555" i="8" s="1"/>
  <c r="J555" i="8" s="1"/>
  <c r="H451" i="8"/>
  <c r="G554" i="8" s="1"/>
  <c r="H450" i="8"/>
  <c r="G553" i="8" s="1"/>
  <c r="I553" i="8" s="1"/>
  <c r="J553" i="8" s="1"/>
  <c r="H449" i="8"/>
  <c r="G552" i="8" s="1"/>
  <c r="H448" i="8"/>
  <c r="G551" i="8" s="1"/>
  <c r="I551" i="8" s="1"/>
  <c r="J551" i="8" s="1"/>
  <c r="H447" i="8"/>
  <c r="G550" i="8" s="1"/>
  <c r="H446" i="8"/>
  <c r="G549" i="8" s="1"/>
  <c r="I549" i="8" s="1"/>
  <c r="J549" i="8" s="1"/>
  <c r="H445" i="8"/>
  <c r="G548" i="8" s="1"/>
  <c r="H444" i="8"/>
  <c r="G547" i="8" s="1"/>
  <c r="I547" i="8" s="1"/>
  <c r="J547" i="8" s="1"/>
  <c r="H443" i="8"/>
  <c r="G546" i="8" s="1"/>
  <c r="H442" i="8"/>
  <c r="G545" i="8" s="1"/>
  <c r="I545" i="8" s="1"/>
  <c r="J545" i="8" s="1"/>
  <c r="A442" i="8"/>
  <c r="A545" i="8" s="1"/>
  <c r="A649" i="8" s="1"/>
  <c r="A753" i="8" s="1"/>
  <c r="A855" i="8" s="1"/>
  <c r="A959" i="8" s="1"/>
  <c r="A1063" i="8" s="1"/>
  <c r="A1166" i="8" s="1"/>
  <c r="A1269" i="8" s="1"/>
  <c r="A1374" i="8" s="1"/>
  <c r="A1479" i="8" s="1"/>
  <c r="H441" i="8"/>
  <c r="G544" i="8" s="1"/>
  <c r="H440" i="8"/>
  <c r="G543" i="8" s="1"/>
  <c r="I543" i="8" s="1"/>
  <c r="J543" i="8" s="1"/>
  <c r="H439" i="8"/>
  <c r="G542" i="8" s="1"/>
  <c r="H438" i="8"/>
  <c r="G541" i="8" s="1"/>
  <c r="H406" i="8"/>
  <c r="H405" i="8"/>
  <c r="H404" i="8"/>
  <c r="H402" i="8"/>
  <c r="H401" i="8"/>
  <c r="H400" i="8"/>
  <c r="H399" i="8"/>
  <c r="H398" i="8"/>
  <c r="H390" i="8"/>
  <c r="I389" i="8"/>
  <c r="J389" i="8" s="1"/>
  <c r="H389" i="8"/>
  <c r="A389" i="8"/>
  <c r="H388" i="8"/>
  <c r="H387" i="8"/>
  <c r="H386" i="8"/>
  <c r="H385" i="8"/>
  <c r="H384" i="8"/>
  <c r="H383" i="8"/>
  <c r="H382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0" i="8"/>
  <c r="G406" i="8" s="1"/>
  <c r="A340" i="8"/>
  <c r="A406" i="8" s="1"/>
  <c r="A492" i="8" s="1"/>
  <c r="A596" i="8" s="1"/>
  <c r="A700" i="8" s="1"/>
  <c r="A806" i="8" s="1"/>
  <c r="A907" i="8" s="1"/>
  <c r="A1011" i="8" s="1"/>
  <c r="A1114" i="8" s="1"/>
  <c r="A1216" i="8" s="1"/>
  <c r="A1320" i="8" s="1"/>
  <c r="A1427" i="8" s="1"/>
  <c r="A1533" i="8" s="1"/>
  <c r="H339" i="8"/>
  <c r="G405" i="8" s="1"/>
  <c r="I405" i="8" s="1"/>
  <c r="J405" i="8" s="1"/>
  <c r="A339" i="8"/>
  <c r="A405" i="8" s="1"/>
  <c r="A491" i="8" s="1"/>
  <c r="A595" i="8" s="1"/>
  <c r="A699" i="8" s="1"/>
  <c r="A805" i="8" s="1"/>
  <c r="A906" i="8" s="1"/>
  <c r="A1010" i="8" s="1"/>
  <c r="A1113" i="8" s="1"/>
  <c r="A1215" i="8" s="1"/>
  <c r="A1319" i="8" s="1"/>
  <c r="A1426" i="8" s="1"/>
  <c r="A1532" i="8" s="1"/>
  <c r="H338" i="8"/>
  <c r="G404" i="8" s="1"/>
  <c r="A338" i="8"/>
  <c r="A404" i="8" s="1"/>
  <c r="A490" i="8" s="1"/>
  <c r="A594" i="8" s="1"/>
  <c r="A698" i="8" s="1"/>
  <c r="A804" i="8" s="1"/>
  <c r="A905" i="8" s="1"/>
  <c r="A1009" i="8" s="1"/>
  <c r="A1112" i="8" s="1"/>
  <c r="A1214" i="8" s="1"/>
  <c r="A1318" i="8" s="1"/>
  <c r="A1425" i="8" s="1"/>
  <c r="A1531" i="8" s="1"/>
  <c r="H336" i="8"/>
  <c r="G402" i="8" s="1"/>
  <c r="I402" i="8" s="1"/>
  <c r="J402" i="8" s="1"/>
  <c r="H335" i="8"/>
  <c r="G401" i="8" s="1"/>
  <c r="H334" i="8"/>
  <c r="G400" i="8" s="1"/>
  <c r="I400" i="8" s="1"/>
  <c r="J400" i="8" s="1"/>
  <c r="H333" i="8"/>
  <c r="G399" i="8" s="1"/>
  <c r="F332" i="8"/>
  <c r="E332" i="8"/>
  <c r="D332" i="8"/>
  <c r="H332" i="8" s="1"/>
  <c r="C332" i="8"/>
  <c r="H323" i="8"/>
  <c r="G388" i="8" s="1"/>
  <c r="I388" i="8" s="1"/>
  <c r="J388" i="8" s="1"/>
  <c r="H322" i="8"/>
  <c r="G387" i="8" s="1"/>
  <c r="H321" i="8"/>
  <c r="G386" i="8" s="1"/>
  <c r="I386" i="8" s="1"/>
  <c r="J386" i="8" s="1"/>
  <c r="H320" i="8"/>
  <c r="G385" i="8" s="1"/>
  <c r="H319" i="8"/>
  <c r="G384" i="8" s="1"/>
  <c r="I384" i="8" s="1"/>
  <c r="J384" i="8" s="1"/>
  <c r="H318" i="8"/>
  <c r="G383" i="8" s="1"/>
  <c r="C317" i="8"/>
  <c r="H317" i="8" s="1"/>
  <c r="H315" i="8"/>
  <c r="G379" i="8" s="1"/>
  <c r="I379" i="8" s="1"/>
  <c r="J379" i="8" s="1"/>
  <c r="H314" i="8"/>
  <c r="G378" i="8" s="1"/>
  <c r="H313" i="8"/>
  <c r="G377" i="8" s="1"/>
  <c r="I377" i="8" s="1"/>
  <c r="J377" i="8" s="1"/>
  <c r="H312" i="8"/>
  <c r="G376" i="8" s="1"/>
  <c r="H311" i="8"/>
  <c r="G375" i="8" s="1"/>
  <c r="I375" i="8" s="1"/>
  <c r="J375" i="8" s="1"/>
  <c r="H310" i="8"/>
  <c r="G374" i="8" s="1"/>
  <c r="H309" i="8"/>
  <c r="G373" i="8" s="1"/>
  <c r="I373" i="8" s="1"/>
  <c r="J373" i="8" s="1"/>
  <c r="H308" i="8"/>
  <c r="G372" i="8" s="1"/>
  <c r="H307" i="8"/>
  <c r="G370" i="8" s="1"/>
  <c r="H306" i="8"/>
  <c r="G369" i="8" s="1"/>
  <c r="F305" i="8"/>
  <c r="E305" i="8"/>
  <c r="D305" i="8"/>
  <c r="C305" i="8"/>
  <c r="H305" i="8" s="1"/>
  <c r="H303" i="8"/>
  <c r="G366" i="8" s="1"/>
  <c r="H302" i="8"/>
  <c r="G365" i="8" s="1"/>
  <c r="I365" i="8" s="1"/>
  <c r="J365" i="8" s="1"/>
  <c r="H301" i="8"/>
  <c r="G364" i="8" s="1"/>
  <c r="H300" i="8"/>
  <c r="G363" i="8" s="1"/>
  <c r="I363" i="8" s="1"/>
  <c r="J363" i="8" s="1"/>
  <c r="H299" i="8"/>
  <c r="G362" i="8" s="1"/>
  <c r="H298" i="8"/>
  <c r="G361" i="8" s="1"/>
  <c r="I361" i="8" s="1"/>
  <c r="J361" i="8" s="1"/>
  <c r="H297" i="8"/>
  <c r="G360" i="8" s="1"/>
  <c r="H296" i="8"/>
  <c r="G359" i="8" s="1"/>
  <c r="I359" i="8" s="1"/>
  <c r="J359" i="8" s="1"/>
  <c r="H295" i="8"/>
  <c r="G358" i="8" s="1"/>
  <c r="H294" i="8"/>
  <c r="G357" i="8" s="1"/>
  <c r="I357" i="8" s="1"/>
  <c r="J357" i="8" s="1"/>
  <c r="H293" i="8"/>
  <c r="G356" i="8" s="1"/>
  <c r="H292" i="8"/>
  <c r="G355" i="8" s="1"/>
  <c r="I355" i="8" s="1"/>
  <c r="J355" i="8" s="1"/>
  <c r="H291" i="8"/>
  <c r="G354" i="8" s="1"/>
  <c r="H290" i="8"/>
  <c r="H289" i="8"/>
  <c r="G352" i="8" s="1"/>
  <c r="I352" i="8" s="1"/>
  <c r="J352" i="8" s="1"/>
  <c r="H288" i="8"/>
  <c r="H287" i="8"/>
  <c r="G350" i="8" s="1"/>
  <c r="I350" i="8" s="1"/>
  <c r="J350" i="8" s="1"/>
  <c r="H251" i="8"/>
  <c r="I251" i="8" s="1"/>
  <c r="J251" i="8" s="1"/>
  <c r="H250" i="8"/>
  <c r="G339" i="8" s="1"/>
  <c r="H249" i="8"/>
  <c r="G338" i="8" s="1"/>
  <c r="I338" i="8" s="1"/>
  <c r="J338" i="8" s="1"/>
  <c r="F247" i="8"/>
  <c r="E247" i="8"/>
  <c r="D247" i="8"/>
  <c r="C247" i="8"/>
  <c r="H247" i="8" s="1"/>
  <c r="A247" i="8"/>
  <c r="A336" i="8" s="1"/>
  <c r="A402" i="8" s="1"/>
  <c r="A487" i="8" s="1"/>
  <c r="A591" i="8" s="1"/>
  <c r="A695" i="8" s="1"/>
  <c r="A801" i="8" s="1"/>
  <c r="A902" i="8" s="1"/>
  <c r="A1006" i="8" s="1"/>
  <c r="A1109" i="8" s="1"/>
  <c r="F246" i="8"/>
  <c r="E246" i="8"/>
  <c r="D246" i="8"/>
  <c r="C246" i="8"/>
  <c r="H246" i="8" s="1"/>
  <c r="A246" i="8"/>
  <c r="A335" i="8" s="1"/>
  <c r="A401" i="8" s="1"/>
  <c r="A486" i="8" s="1"/>
  <c r="A590" i="8" s="1"/>
  <c r="A694" i="8" s="1"/>
  <c r="A800" i="8" s="1"/>
  <c r="A901" i="8" s="1"/>
  <c r="A1005" i="8" s="1"/>
  <c r="A1108" i="8" s="1"/>
  <c r="F245" i="8"/>
  <c r="E245" i="8"/>
  <c r="D245" i="8"/>
  <c r="C245" i="8"/>
  <c r="H245" i="8" s="1"/>
  <c r="A245" i="8"/>
  <c r="A334" i="8" s="1"/>
  <c r="A400" i="8" s="1"/>
  <c r="A485" i="8" s="1"/>
  <c r="A589" i="8" s="1"/>
  <c r="A693" i="8" s="1"/>
  <c r="A799" i="8" s="1"/>
  <c r="A900" i="8" s="1"/>
  <c r="A1004" i="8" s="1"/>
  <c r="A1107" i="8" s="1"/>
  <c r="F244" i="8"/>
  <c r="E244" i="8"/>
  <c r="D244" i="8"/>
  <c r="C244" i="8"/>
  <c r="H244" i="8" s="1"/>
  <c r="A244" i="8"/>
  <c r="A333" i="8" s="1"/>
  <c r="A399" i="8" s="1"/>
  <c r="A484" i="8" s="1"/>
  <c r="A588" i="8" s="1"/>
  <c r="A692" i="8" s="1"/>
  <c r="A798" i="8" s="1"/>
  <c r="A899" i="8" s="1"/>
  <c r="A1003" i="8" s="1"/>
  <c r="A1106" i="8" s="1"/>
  <c r="F243" i="8"/>
  <c r="E243" i="8"/>
  <c r="D243" i="8"/>
  <c r="C243" i="8"/>
  <c r="H243" i="8" s="1"/>
  <c r="A243" i="8"/>
  <c r="A332" i="8" s="1"/>
  <c r="A398" i="8" s="1"/>
  <c r="A483" i="8" s="1"/>
  <c r="A587" i="8" s="1"/>
  <c r="A691" i="8" s="1"/>
  <c r="A797" i="8" s="1"/>
  <c r="A898" i="8" s="1"/>
  <c r="A1002" i="8" s="1"/>
  <c r="A1105" i="8" s="1"/>
  <c r="F234" i="8"/>
  <c r="E234" i="8"/>
  <c r="D234" i="8"/>
  <c r="C234" i="8"/>
  <c r="H234" i="8" s="1"/>
  <c r="A234" i="8"/>
  <c r="F233" i="8"/>
  <c r="E233" i="8"/>
  <c r="D233" i="8"/>
  <c r="C233" i="8"/>
  <c r="H233" i="8" s="1"/>
  <c r="A233" i="8"/>
  <c r="A323" i="8" s="1"/>
  <c r="A388" i="8" s="1"/>
  <c r="F232" i="8"/>
  <c r="E232" i="8"/>
  <c r="D232" i="8"/>
  <c r="C232" i="8"/>
  <c r="H232" i="8" s="1"/>
  <c r="A232" i="8"/>
  <c r="A322" i="8" s="1"/>
  <c r="A387" i="8" s="1"/>
  <c r="F231" i="8"/>
  <c r="E231" i="8"/>
  <c r="D231" i="8"/>
  <c r="C231" i="8"/>
  <c r="H231" i="8" s="1"/>
  <c r="I231" i="8" s="1"/>
  <c r="J231" i="8" s="1"/>
  <c r="A231" i="8"/>
  <c r="F230" i="8"/>
  <c r="E230" i="8"/>
  <c r="D230" i="8"/>
  <c r="C230" i="8"/>
  <c r="H230" i="8" s="1"/>
  <c r="A230" i="8"/>
  <c r="A321" i="8" s="1"/>
  <c r="A386" i="8" s="1"/>
  <c r="F229" i="8"/>
  <c r="E229" i="8"/>
  <c r="D229" i="8"/>
  <c r="C229" i="8"/>
  <c r="H229" i="8" s="1"/>
  <c r="I229" i="8" s="1"/>
  <c r="J229" i="8" s="1"/>
  <c r="A229" i="8"/>
  <c r="F228" i="8"/>
  <c r="E228" i="8"/>
  <c r="D228" i="8"/>
  <c r="C228" i="8"/>
  <c r="H228" i="8" s="1"/>
  <c r="A228" i="8"/>
  <c r="A320" i="8" s="1"/>
  <c r="A385" i="8" s="1"/>
  <c r="A475" i="8" s="1"/>
  <c r="A578" i="8" s="1"/>
  <c r="A681" i="8" s="1"/>
  <c r="A786" i="8" s="1"/>
  <c r="A889" i="8" s="1"/>
  <c r="A991" i="8" s="1"/>
  <c r="A1095" i="8" s="1"/>
  <c r="F227" i="8"/>
  <c r="E227" i="8"/>
  <c r="D227" i="8"/>
  <c r="H227" i="8" s="1"/>
  <c r="C227" i="8"/>
  <c r="A227" i="8"/>
  <c r="A319" i="8" s="1"/>
  <c r="A384" i="8" s="1"/>
  <c r="A474" i="8" s="1"/>
  <c r="A577" i="8" s="1"/>
  <c r="A680" i="8" s="1"/>
  <c r="A785" i="8" s="1"/>
  <c r="A888" i="8" s="1"/>
  <c r="A990" i="8" s="1"/>
  <c r="A1094" i="8" s="1"/>
  <c r="F226" i="8"/>
  <c r="E226" i="8"/>
  <c r="D226" i="8"/>
  <c r="C226" i="8"/>
  <c r="H226" i="8" s="1"/>
  <c r="A226" i="8"/>
  <c r="A318" i="8" s="1"/>
  <c r="A383" i="8" s="1"/>
  <c r="F225" i="8"/>
  <c r="E225" i="8"/>
  <c r="D225" i="8"/>
  <c r="C225" i="8"/>
  <c r="H225" i="8" s="1"/>
  <c r="A225" i="8"/>
  <c r="A317" i="8" s="1"/>
  <c r="A382" i="8" s="1"/>
  <c r="A473" i="8" s="1"/>
  <c r="A576" i="8" s="1"/>
  <c r="A679" i="8" s="1"/>
  <c r="A784" i="8" s="1"/>
  <c r="A887" i="8" s="1"/>
  <c r="A989" i="8" s="1"/>
  <c r="G223" i="8"/>
  <c r="F223" i="8"/>
  <c r="E223" i="8"/>
  <c r="D223" i="8"/>
  <c r="C223" i="8"/>
  <c r="H223" i="8" s="1"/>
  <c r="I223" i="8" s="1"/>
  <c r="A223" i="8"/>
  <c r="F222" i="8"/>
  <c r="E222" i="8"/>
  <c r="D222" i="8"/>
  <c r="H222" i="8" s="1"/>
  <c r="C222" i="8"/>
  <c r="A222" i="8"/>
  <c r="A315" i="8" s="1"/>
  <c r="A379" i="8" s="1"/>
  <c r="A468" i="8" s="1"/>
  <c r="A571" i="8" s="1"/>
  <c r="A674" i="8" s="1"/>
  <c r="A779" i="8" s="1"/>
  <c r="A881" i="8" s="1"/>
  <c r="A985" i="8" s="1"/>
  <c r="A1089" i="8" s="1"/>
  <c r="A1191" i="8" s="1"/>
  <c r="A1294" i="8" s="1"/>
  <c r="A1399" i="8" s="1"/>
  <c r="A1504" i="8" s="1"/>
  <c r="F221" i="8"/>
  <c r="E221" i="8"/>
  <c r="D221" i="8"/>
  <c r="C221" i="8"/>
  <c r="H221" i="8" s="1"/>
  <c r="A221" i="8"/>
  <c r="A314" i="8" s="1"/>
  <c r="A378" i="8" s="1"/>
  <c r="A467" i="8" s="1"/>
  <c r="A570" i="8" s="1"/>
  <c r="A673" i="8" s="1"/>
  <c r="A778" i="8" s="1"/>
  <c r="A880" i="8" s="1"/>
  <c r="A984" i="8" s="1"/>
  <c r="A1088" i="8" s="1"/>
  <c r="A1190" i="8" s="1"/>
  <c r="A1293" i="8" s="1"/>
  <c r="A1398" i="8" s="1"/>
  <c r="A1503" i="8" s="1"/>
  <c r="F220" i="8"/>
  <c r="E220" i="8"/>
  <c r="D220" i="8"/>
  <c r="H220" i="8" s="1"/>
  <c r="C220" i="8"/>
  <c r="A220" i="8"/>
  <c r="A313" i="8" s="1"/>
  <c r="A377" i="8" s="1"/>
  <c r="A466" i="8" s="1"/>
  <c r="A569" i="8" s="1"/>
  <c r="F219" i="8"/>
  <c r="E219" i="8"/>
  <c r="D219" i="8"/>
  <c r="C219" i="8"/>
  <c r="H219" i="8" s="1"/>
  <c r="A219" i="8"/>
  <c r="A312" i="8" s="1"/>
  <c r="A376" i="8" s="1"/>
  <c r="A465" i="8" s="1"/>
  <c r="A568" i="8" s="1"/>
  <c r="A672" i="8" s="1"/>
  <c r="A776" i="8" s="1"/>
  <c r="A878" i="8" s="1"/>
  <c r="A982" i="8" s="1"/>
  <c r="A1086" i="8" s="1"/>
  <c r="A1188" i="8" s="1"/>
  <c r="A1291" i="8" s="1"/>
  <c r="A1396" i="8" s="1"/>
  <c r="A1501" i="8" s="1"/>
  <c r="F218" i="8"/>
  <c r="E218" i="8"/>
  <c r="D218" i="8"/>
  <c r="H218" i="8" s="1"/>
  <c r="C218" i="8"/>
  <c r="A218" i="8"/>
  <c r="A311" i="8" s="1"/>
  <c r="A375" i="8" s="1"/>
  <c r="A464" i="8" s="1"/>
  <c r="A567" i="8" s="1"/>
  <c r="A671" i="8" s="1"/>
  <c r="A775" i="8" s="1"/>
  <c r="A877" i="8" s="1"/>
  <c r="A981" i="8" s="1"/>
  <c r="A1085" i="8" s="1"/>
  <c r="A1187" i="8" s="1"/>
  <c r="A1290" i="8" s="1"/>
  <c r="A1395" i="8" s="1"/>
  <c r="A1500" i="8" s="1"/>
  <c r="F217" i="8"/>
  <c r="E217" i="8"/>
  <c r="D217" i="8"/>
  <c r="C217" i="8"/>
  <c r="H217" i="8" s="1"/>
  <c r="A217" i="8"/>
  <c r="A310" i="8" s="1"/>
  <c r="A374" i="8" s="1"/>
  <c r="A463" i="8" s="1"/>
  <c r="A566" i="8" s="1"/>
  <c r="A670" i="8" s="1"/>
  <c r="A774" i="8" s="1"/>
  <c r="A876" i="8" s="1"/>
  <c r="A980" i="8" s="1"/>
  <c r="A1084" i="8" s="1"/>
  <c r="A1186" i="8" s="1"/>
  <c r="A1289" i="8" s="1"/>
  <c r="A1394" i="8" s="1"/>
  <c r="A1499" i="8" s="1"/>
  <c r="F216" i="8"/>
  <c r="E216" i="8"/>
  <c r="D216" i="8"/>
  <c r="H216" i="8" s="1"/>
  <c r="C216" i="8"/>
  <c r="A216" i="8"/>
  <c r="A309" i="8" s="1"/>
  <c r="A373" i="8" s="1"/>
  <c r="A462" i="8" s="1"/>
  <c r="A565" i="8" s="1"/>
  <c r="A669" i="8" s="1"/>
  <c r="A773" i="8" s="1"/>
  <c r="A875" i="8" s="1"/>
  <c r="A979" i="8" s="1"/>
  <c r="A1083" i="8" s="1"/>
  <c r="A1185" i="8" s="1"/>
  <c r="A1288" i="8" s="1"/>
  <c r="A1393" i="8" s="1"/>
  <c r="A1498" i="8" s="1"/>
  <c r="F215" i="8"/>
  <c r="E215" i="8"/>
  <c r="D215" i="8"/>
  <c r="C215" i="8"/>
  <c r="H215" i="8" s="1"/>
  <c r="A215" i="8"/>
  <c r="A308" i="8" s="1"/>
  <c r="A372" i="8" s="1"/>
  <c r="A461" i="8" s="1"/>
  <c r="A564" i="8" s="1"/>
  <c r="A668" i="8" s="1"/>
  <c r="A772" i="8" s="1"/>
  <c r="A874" i="8" s="1"/>
  <c r="A978" i="8" s="1"/>
  <c r="A1082" i="8" s="1"/>
  <c r="A1184" i="8" s="1"/>
  <c r="A1287" i="8" s="1"/>
  <c r="A1392" i="8" s="1"/>
  <c r="A1497" i="8" s="1"/>
  <c r="F214" i="8"/>
  <c r="E214" i="8"/>
  <c r="D214" i="8"/>
  <c r="H214" i="8" s="1"/>
  <c r="C214" i="8"/>
  <c r="A214" i="8"/>
  <c r="A307" i="8" s="1"/>
  <c r="F213" i="8"/>
  <c r="E213" i="8"/>
  <c r="D213" i="8"/>
  <c r="C213" i="8"/>
  <c r="H213" i="8" s="1"/>
  <c r="A213" i="8"/>
  <c r="A306" i="8" s="1"/>
  <c r="A369" i="8" s="1"/>
  <c r="A458" i="8" s="1"/>
  <c r="A561" i="8" s="1"/>
  <c r="A665" i="8" s="1"/>
  <c r="A769" i="8" s="1"/>
  <c r="A871" i="8" s="1"/>
  <c r="A975" i="8" s="1"/>
  <c r="A1079" i="8" s="1"/>
  <c r="A1182" i="8" s="1"/>
  <c r="A1285" i="8" s="1"/>
  <c r="A1390" i="8" s="1"/>
  <c r="A1495" i="8" s="1"/>
  <c r="F212" i="8"/>
  <c r="E212" i="8"/>
  <c r="D212" i="8"/>
  <c r="H212" i="8" s="1"/>
  <c r="C212" i="8"/>
  <c r="A212" i="8"/>
  <c r="A305" i="8" s="1"/>
  <c r="A368" i="8" s="1"/>
  <c r="A457" i="8" s="1"/>
  <c r="A560" i="8" s="1"/>
  <c r="A664" i="8" s="1"/>
  <c r="A768" i="8" s="1"/>
  <c r="A870" i="8" s="1"/>
  <c r="A974" i="8" s="1"/>
  <c r="A1078" i="8" s="1"/>
  <c r="A1181" i="8" s="1"/>
  <c r="A1284" i="8" s="1"/>
  <c r="A1389" i="8" s="1"/>
  <c r="A1494" i="8" s="1"/>
  <c r="F210" i="8"/>
  <c r="E210" i="8"/>
  <c r="D210" i="8"/>
  <c r="C210" i="8"/>
  <c r="H210" i="8" s="1"/>
  <c r="A210" i="8"/>
  <c r="A303" i="8" s="1"/>
  <c r="A366" i="8" s="1"/>
  <c r="A454" i="8" s="1"/>
  <c r="A557" i="8" s="1"/>
  <c r="A661" i="8" s="1"/>
  <c r="A765" i="8" s="1"/>
  <c r="F209" i="8"/>
  <c r="E209" i="8"/>
  <c r="D209" i="8"/>
  <c r="H209" i="8" s="1"/>
  <c r="C209" i="8"/>
  <c r="A209" i="8"/>
  <c r="A302" i="8" s="1"/>
  <c r="A365" i="8" s="1"/>
  <c r="A453" i="8" s="1"/>
  <c r="A556" i="8" s="1"/>
  <c r="A660" i="8" s="1"/>
  <c r="A764" i="8" s="1"/>
  <c r="A866" i="8" s="1"/>
  <c r="A970" i="8" s="1"/>
  <c r="A1074" i="8" s="1"/>
  <c r="A1177" i="8" s="1"/>
  <c r="A1280" i="8" s="1"/>
  <c r="A1385" i="8" s="1"/>
  <c r="A1490" i="8" s="1"/>
  <c r="F208" i="8"/>
  <c r="E208" i="8"/>
  <c r="D208" i="8"/>
  <c r="C208" i="8"/>
  <c r="H208" i="8" s="1"/>
  <c r="A208" i="8"/>
  <c r="A301" i="8" s="1"/>
  <c r="A364" i="8" s="1"/>
  <c r="A452" i="8" s="1"/>
  <c r="A555" i="8" s="1"/>
  <c r="A659" i="8" s="1"/>
  <c r="A763" i="8" s="1"/>
  <c r="A865" i="8" s="1"/>
  <c r="A969" i="8" s="1"/>
  <c r="A1073" i="8" s="1"/>
  <c r="A1176" i="8" s="1"/>
  <c r="A1279" i="8" s="1"/>
  <c r="A1384" i="8" s="1"/>
  <c r="A1489" i="8" s="1"/>
  <c r="F207" i="8"/>
  <c r="E207" i="8"/>
  <c r="D207" i="8"/>
  <c r="H207" i="8" s="1"/>
  <c r="C207" i="8"/>
  <c r="A207" i="8"/>
  <c r="A300" i="8" s="1"/>
  <c r="A363" i="8" s="1"/>
  <c r="A451" i="8" s="1"/>
  <c r="A554" i="8" s="1"/>
  <c r="A658" i="8" s="1"/>
  <c r="A762" i="8" s="1"/>
  <c r="A864" i="8" s="1"/>
  <c r="A968" i="8" s="1"/>
  <c r="A1072" i="8" s="1"/>
  <c r="A1175" i="8" s="1"/>
  <c r="A1278" i="8" s="1"/>
  <c r="A1383" i="8" s="1"/>
  <c r="A1488" i="8" s="1"/>
  <c r="F206" i="8"/>
  <c r="E206" i="8"/>
  <c r="D206" i="8"/>
  <c r="C206" i="8"/>
  <c r="H206" i="8" s="1"/>
  <c r="A206" i="8"/>
  <c r="A299" i="8" s="1"/>
  <c r="A362" i="8" s="1"/>
  <c r="A450" i="8" s="1"/>
  <c r="A553" i="8" s="1"/>
  <c r="A657" i="8" s="1"/>
  <c r="A761" i="8" s="1"/>
  <c r="A863" i="8" s="1"/>
  <c r="A967" i="8" s="1"/>
  <c r="A1071" i="8" s="1"/>
  <c r="A1174" i="8" s="1"/>
  <c r="A1277" i="8" s="1"/>
  <c r="A1382" i="8" s="1"/>
  <c r="A1487" i="8" s="1"/>
  <c r="F205" i="8"/>
  <c r="E205" i="8"/>
  <c r="D205" i="8"/>
  <c r="H205" i="8" s="1"/>
  <c r="C205" i="8"/>
  <c r="A205" i="8"/>
  <c r="A298" i="8" s="1"/>
  <c r="A361" i="8" s="1"/>
  <c r="A449" i="8" s="1"/>
  <c r="A552" i="8" s="1"/>
  <c r="A656" i="8" s="1"/>
  <c r="A760" i="8" s="1"/>
  <c r="A862" i="8" s="1"/>
  <c r="A966" i="8" s="1"/>
  <c r="A1070" i="8" s="1"/>
  <c r="A1173" i="8" s="1"/>
  <c r="A1276" i="8" s="1"/>
  <c r="A1381" i="8" s="1"/>
  <c r="A1486" i="8" s="1"/>
  <c r="F204" i="8"/>
  <c r="E204" i="8"/>
  <c r="D204" i="8"/>
  <c r="C204" i="8"/>
  <c r="H204" i="8" s="1"/>
  <c r="A204" i="8"/>
  <c r="A297" i="8" s="1"/>
  <c r="A360" i="8" s="1"/>
  <c r="A448" i="8" s="1"/>
  <c r="A551" i="8" s="1"/>
  <c r="A655" i="8" s="1"/>
  <c r="A759" i="8" s="1"/>
  <c r="A861" i="8" s="1"/>
  <c r="A965" i="8" s="1"/>
  <c r="A1069" i="8" s="1"/>
  <c r="A1172" i="8" s="1"/>
  <c r="A1275" i="8" s="1"/>
  <c r="A1380" i="8" s="1"/>
  <c r="A1485" i="8" s="1"/>
  <c r="F203" i="8"/>
  <c r="E203" i="8"/>
  <c r="D203" i="8"/>
  <c r="H203" i="8" s="1"/>
  <c r="C203" i="8"/>
  <c r="A203" i="8"/>
  <c r="A296" i="8" s="1"/>
  <c r="A359" i="8" s="1"/>
  <c r="A447" i="8" s="1"/>
  <c r="A550" i="8" s="1"/>
  <c r="A654" i="8" s="1"/>
  <c r="A758" i="8" s="1"/>
  <c r="A860" i="8" s="1"/>
  <c r="A964" i="8" s="1"/>
  <c r="A1068" i="8" s="1"/>
  <c r="A1171" i="8" s="1"/>
  <c r="A1274" i="8" s="1"/>
  <c r="A1379" i="8" s="1"/>
  <c r="A1484" i="8" s="1"/>
  <c r="F202" i="8"/>
  <c r="E202" i="8"/>
  <c r="D202" i="8"/>
  <c r="C202" i="8"/>
  <c r="H202" i="8" s="1"/>
  <c r="A202" i="8"/>
  <c r="A295" i="8" s="1"/>
  <c r="A358" i="8" s="1"/>
  <c r="A446" i="8" s="1"/>
  <c r="A549" i="8" s="1"/>
  <c r="A653" i="8" s="1"/>
  <c r="A757" i="8" s="1"/>
  <c r="F201" i="8"/>
  <c r="E201" i="8"/>
  <c r="D201" i="8"/>
  <c r="C201" i="8"/>
  <c r="H201" i="8" s="1"/>
  <c r="A201" i="8"/>
  <c r="A294" i="8" s="1"/>
  <c r="A357" i="8" s="1"/>
  <c r="A445" i="8" s="1"/>
  <c r="A548" i="8" s="1"/>
  <c r="A652" i="8" s="1"/>
  <c r="A756" i="8" s="1"/>
  <c r="A858" i="8" s="1"/>
  <c r="A962" i="8" s="1"/>
  <c r="A1066" i="8" s="1"/>
  <c r="A1169" i="8" s="1"/>
  <c r="A1272" i="8" s="1"/>
  <c r="A1377" i="8" s="1"/>
  <c r="A1482" i="8" s="1"/>
  <c r="F200" i="8"/>
  <c r="E200" i="8"/>
  <c r="D200" i="8"/>
  <c r="C200" i="8"/>
  <c r="H200" i="8" s="1"/>
  <c r="A200" i="8"/>
  <c r="A293" i="8" s="1"/>
  <c r="A356" i="8" s="1"/>
  <c r="A444" i="8" s="1"/>
  <c r="A547" i="8" s="1"/>
  <c r="A651" i="8" s="1"/>
  <c r="A755" i="8" s="1"/>
  <c r="F199" i="8"/>
  <c r="E199" i="8"/>
  <c r="D199" i="8"/>
  <c r="C199" i="8"/>
  <c r="H199" i="8" s="1"/>
  <c r="A199" i="8"/>
  <c r="A292" i="8" s="1"/>
  <c r="A355" i="8" s="1"/>
  <c r="A443" i="8" s="1"/>
  <c r="A546" i="8" s="1"/>
  <c r="A650" i="8" s="1"/>
  <c r="A754" i="8" s="1"/>
  <c r="A856" i="8" s="1"/>
  <c r="A960" i="8" s="1"/>
  <c r="A1064" i="8" s="1"/>
  <c r="A1167" i="8" s="1"/>
  <c r="A1270" i="8" s="1"/>
  <c r="A1375" i="8" s="1"/>
  <c r="A1480" i="8" s="1"/>
  <c r="F198" i="8"/>
  <c r="E198" i="8"/>
  <c r="D198" i="8"/>
  <c r="C198" i="8"/>
  <c r="H198" i="8" s="1"/>
  <c r="A198" i="8"/>
  <c r="A291" i="8" s="1"/>
  <c r="F197" i="8"/>
  <c r="E197" i="8"/>
  <c r="D197" i="8"/>
  <c r="H197" i="8" s="1"/>
  <c r="C197" i="8"/>
  <c r="A197" i="8"/>
  <c r="A290" i="8" s="1"/>
  <c r="A353" i="8" s="1"/>
  <c r="A441" i="8" s="1"/>
  <c r="A544" i="8" s="1"/>
  <c r="A648" i="8" s="1"/>
  <c r="A752" i="8" s="1"/>
  <c r="A854" i="8" s="1"/>
  <c r="A958" i="8" s="1"/>
  <c r="A1062" i="8" s="1"/>
  <c r="A1165" i="8" s="1"/>
  <c r="A1268" i="8" s="1"/>
  <c r="A1373" i="8" s="1"/>
  <c r="A1478" i="8" s="1"/>
  <c r="F196" i="8"/>
  <c r="E196" i="8"/>
  <c r="D196" i="8"/>
  <c r="C196" i="8"/>
  <c r="H196" i="8" s="1"/>
  <c r="A196" i="8"/>
  <c r="A289" i="8" s="1"/>
  <c r="A352" i="8" s="1"/>
  <c r="A440" i="8" s="1"/>
  <c r="A543" i="8" s="1"/>
  <c r="A647" i="8" s="1"/>
  <c r="A751" i="8" s="1"/>
  <c r="A853" i="8" s="1"/>
  <c r="A957" i="8" s="1"/>
  <c r="A1061" i="8" s="1"/>
  <c r="A1164" i="8" s="1"/>
  <c r="A1267" i="8" s="1"/>
  <c r="A1372" i="8" s="1"/>
  <c r="A1477" i="8" s="1"/>
  <c r="F195" i="8"/>
  <c r="E195" i="8"/>
  <c r="D195" i="8"/>
  <c r="C195" i="8"/>
  <c r="H195" i="8" s="1"/>
  <c r="A195" i="8"/>
  <c r="A288" i="8" s="1"/>
  <c r="A351" i="8" s="1"/>
  <c r="A439" i="8" s="1"/>
  <c r="A542" i="8" s="1"/>
  <c r="A646" i="8" s="1"/>
  <c r="A750" i="8" s="1"/>
  <c r="A852" i="8" s="1"/>
  <c r="A956" i="8" s="1"/>
  <c r="A1060" i="8" s="1"/>
  <c r="A1163" i="8" s="1"/>
  <c r="A1266" i="8" s="1"/>
  <c r="A1371" i="8" s="1"/>
  <c r="A1476" i="8" s="1"/>
  <c r="F194" i="8"/>
  <c r="E194" i="8"/>
  <c r="D194" i="8"/>
  <c r="C194" i="8"/>
  <c r="H194" i="8" s="1"/>
  <c r="A194" i="8"/>
  <c r="A287" i="8" s="1"/>
  <c r="A350" i="8" s="1"/>
  <c r="A438" i="8" s="1"/>
  <c r="A541" i="8" s="1"/>
  <c r="A645" i="8" s="1"/>
  <c r="A749" i="8" s="1"/>
  <c r="A851" i="8" s="1"/>
  <c r="A955" i="8" s="1"/>
  <c r="A1059" i="8" s="1"/>
  <c r="A1162" i="8" s="1"/>
  <c r="A1265" i="8" s="1"/>
  <c r="A1370" i="8" s="1"/>
  <c r="A1475" i="8" s="1"/>
  <c r="H185" i="8"/>
  <c r="H184" i="8"/>
  <c r="H183" i="8"/>
  <c r="F181" i="8"/>
  <c r="E181" i="8"/>
  <c r="D181" i="8"/>
  <c r="C181" i="8"/>
  <c r="H181" i="8" s="1"/>
  <c r="A181" i="8"/>
  <c r="F180" i="8"/>
  <c r="E180" i="8"/>
  <c r="D180" i="8"/>
  <c r="C180" i="8"/>
  <c r="H180" i="8" s="1"/>
  <c r="A180" i="8"/>
  <c r="F179" i="8"/>
  <c r="E179" i="8"/>
  <c r="D179" i="8"/>
  <c r="C179" i="8"/>
  <c r="H179" i="8" s="1"/>
  <c r="A179" i="8"/>
  <c r="F178" i="8"/>
  <c r="E178" i="8"/>
  <c r="D178" i="8"/>
  <c r="C178" i="8"/>
  <c r="H178" i="8" s="1"/>
  <c r="A178" i="8"/>
  <c r="F177" i="8"/>
  <c r="E177" i="8"/>
  <c r="D177" i="8"/>
  <c r="C177" i="8"/>
  <c r="H177" i="8" s="1"/>
  <c r="A177" i="8"/>
  <c r="F175" i="8"/>
  <c r="E175" i="8"/>
  <c r="H175" i="8" s="1"/>
  <c r="D175" i="8"/>
  <c r="C175" i="8"/>
  <c r="A175" i="8"/>
  <c r="G174" i="8"/>
  <c r="F174" i="8"/>
  <c r="H174" i="8" s="1"/>
  <c r="E174" i="8"/>
  <c r="D174" i="8"/>
  <c r="C174" i="8"/>
  <c r="A174" i="8"/>
  <c r="F173" i="8"/>
  <c r="E173" i="8"/>
  <c r="D173" i="8"/>
  <c r="C173" i="8"/>
  <c r="H173" i="8" s="1"/>
  <c r="A173" i="8"/>
  <c r="F172" i="8"/>
  <c r="E172" i="8"/>
  <c r="D172" i="8"/>
  <c r="C172" i="8"/>
  <c r="H172" i="8" s="1"/>
  <c r="I172" i="8" s="1"/>
  <c r="J172" i="8" s="1"/>
  <c r="A172" i="8"/>
  <c r="A171" i="8"/>
  <c r="F170" i="8"/>
  <c r="E170" i="8"/>
  <c r="D170" i="8"/>
  <c r="C170" i="8"/>
  <c r="H170" i="8" s="1"/>
  <c r="I170" i="8" s="1"/>
  <c r="J170" i="8" s="1"/>
  <c r="A170" i="8"/>
  <c r="F169" i="8"/>
  <c r="E169" i="8"/>
  <c r="D169" i="8"/>
  <c r="C169" i="8"/>
  <c r="H169" i="8" s="1"/>
  <c r="I169" i="8" s="1"/>
  <c r="J169" i="8" s="1"/>
  <c r="A169" i="8"/>
  <c r="F168" i="8"/>
  <c r="E168" i="8"/>
  <c r="D168" i="8"/>
  <c r="C168" i="8"/>
  <c r="H168" i="8" s="1"/>
  <c r="I168" i="8" s="1"/>
  <c r="J168" i="8" s="1"/>
  <c r="A168" i="8"/>
  <c r="F167" i="8"/>
  <c r="E167" i="8"/>
  <c r="D167" i="8"/>
  <c r="C167" i="8"/>
  <c r="H167" i="8" s="1"/>
  <c r="I167" i="8" s="1"/>
  <c r="J167" i="8" s="1"/>
  <c r="A167" i="8"/>
  <c r="F166" i="8"/>
  <c r="E166" i="8"/>
  <c r="D166" i="8"/>
  <c r="C166" i="8"/>
  <c r="H166" i="8" s="1"/>
  <c r="A166" i="8"/>
  <c r="F165" i="8"/>
  <c r="E165" i="8"/>
  <c r="D165" i="8"/>
  <c r="C165" i="8"/>
  <c r="H165" i="8" s="1"/>
  <c r="A165" i="8"/>
  <c r="F164" i="8"/>
  <c r="E164" i="8"/>
  <c r="D164" i="8"/>
  <c r="C164" i="8"/>
  <c r="H164" i="8" s="1"/>
  <c r="A164" i="8"/>
  <c r="F163" i="8"/>
  <c r="E163" i="8"/>
  <c r="D163" i="8"/>
  <c r="C163" i="8"/>
  <c r="H163" i="8" s="1"/>
  <c r="A163" i="8"/>
  <c r="F161" i="8"/>
  <c r="E161" i="8"/>
  <c r="D161" i="8"/>
  <c r="C161" i="8"/>
  <c r="H161" i="8" s="1"/>
  <c r="A161" i="8"/>
  <c r="F160" i="8"/>
  <c r="E160" i="8"/>
  <c r="D160" i="8"/>
  <c r="H160" i="8" s="1"/>
  <c r="C160" i="8"/>
  <c r="A160" i="8"/>
  <c r="F159" i="8"/>
  <c r="E159" i="8"/>
  <c r="D159" i="8"/>
  <c r="C159" i="8"/>
  <c r="H159" i="8" s="1"/>
  <c r="A159" i="8"/>
  <c r="F158" i="8"/>
  <c r="E158" i="8"/>
  <c r="D158" i="8"/>
  <c r="H158" i="8" s="1"/>
  <c r="C158" i="8"/>
  <c r="A158" i="8"/>
  <c r="F157" i="8"/>
  <c r="E157" i="8"/>
  <c r="D157" i="8"/>
  <c r="C157" i="8"/>
  <c r="H157" i="8" s="1"/>
  <c r="A157" i="8"/>
  <c r="F156" i="8"/>
  <c r="E156" i="8"/>
  <c r="D156" i="8"/>
  <c r="C156" i="8"/>
  <c r="H156" i="8" s="1"/>
  <c r="A156" i="8"/>
  <c r="F155" i="8"/>
  <c r="E155" i="8"/>
  <c r="D155" i="8"/>
  <c r="C155" i="8"/>
  <c r="H155" i="8" s="1"/>
  <c r="A155" i="8"/>
  <c r="F154" i="8"/>
  <c r="E154" i="8"/>
  <c r="D154" i="8"/>
  <c r="C154" i="8"/>
  <c r="H154" i="8" s="1"/>
  <c r="A154" i="8"/>
  <c r="F153" i="8"/>
  <c r="E153" i="8"/>
  <c r="D153" i="8"/>
  <c r="C153" i="8"/>
  <c r="H153" i="8" s="1"/>
  <c r="F152" i="8"/>
  <c r="E152" i="8"/>
  <c r="D152" i="8"/>
  <c r="C152" i="8"/>
  <c r="H152" i="8" s="1"/>
  <c r="A152" i="8"/>
  <c r="F151" i="8"/>
  <c r="E151" i="8"/>
  <c r="D151" i="8"/>
  <c r="C151" i="8"/>
  <c r="H151" i="8" s="1"/>
  <c r="A151" i="8"/>
  <c r="I149" i="8"/>
  <c r="J149" i="8" s="1"/>
  <c r="H149" i="8"/>
  <c r="G210" i="8" s="1"/>
  <c r="A149" i="8"/>
  <c r="I148" i="8"/>
  <c r="J148" i="8" s="1"/>
  <c r="H148" i="8"/>
  <c r="G209" i="8" s="1"/>
  <c r="A148" i="8"/>
  <c r="I147" i="8"/>
  <c r="J147" i="8" s="1"/>
  <c r="H147" i="8"/>
  <c r="G208" i="8" s="1"/>
  <c r="A147" i="8"/>
  <c r="I146" i="8"/>
  <c r="J146" i="8" s="1"/>
  <c r="H146" i="8"/>
  <c r="G207" i="8" s="1"/>
  <c r="A146" i="8"/>
  <c r="I145" i="8"/>
  <c r="J145" i="8" s="1"/>
  <c r="H145" i="8"/>
  <c r="G206" i="8" s="1"/>
  <c r="A145" i="8"/>
  <c r="I144" i="8"/>
  <c r="J144" i="8" s="1"/>
  <c r="H144" i="8"/>
  <c r="G205" i="8" s="1"/>
  <c r="A144" i="8"/>
  <c r="I143" i="8"/>
  <c r="J143" i="8" s="1"/>
  <c r="H143" i="8"/>
  <c r="G204" i="8" s="1"/>
  <c r="A143" i="8"/>
  <c r="I142" i="8"/>
  <c r="J142" i="8" s="1"/>
  <c r="H142" i="8"/>
  <c r="G203" i="8" s="1"/>
  <c r="A142" i="8"/>
  <c r="I141" i="8"/>
  <c r="J141" i="8" s="1"/>
  <c r="H141" i="8"/>
  <c r="G202" i="8" s="1"/>
  <c r="A141" i="8"/>
  <c r="I140" i="8"/>
  <c r="J140" i="8" s="1"/>
  <c r="H140" i="8"/>
  <c r="G201" i="8" s="1"/>
  <c r="A140" i="8"/>
  <c r="I139" i="8"/>
  <c r="J139" i="8" s="1"/>
  <c r="H139" i="8"/>
  <c r="G200" i="8" s="1"/>
  <c r="A139" i="8"/>
  <c r="I138" i="8"/>
  <c r="J138" i="8" s="1"/>
  <c r="H138" i="8"/>
  <c r="G199" i="8" s="1"/>
  <c r="A138" i="8"/>
  <c r="I137" i="8"/>
  <c r="J137" i="8" s="1"/>
  <c r="H137" i="8"/>
  <c r="G198" i="8" s="1"/>
  <c r="A137" i="8"/>
  <c r="I136" i="8"/>
  <c r="J136" i="8" s="1"/>
  <c r="H136" i="8"/>
  <c r="G197" i="8" s="1"/>
  <c r="A136" i="8"/>
  <c r="I135" i="8"/>
  <c r="J135" i="8" s="1"/>
  <c r="H135" i="8"/>
  <c r="G196" i="8" s="1"/>
  <c r="A135" i="8"/>
  <c r="I134" i="8"/>
  <c r="J134" i="8" s="1"/>
  <c r="H134" i="8"/>
  <c r="G195" i="8" s="1"/>
  <c r="A134" i="8"/>
  <c r="I133" i="8"/>
  <c r="J133" i="8" s="1"/>
  <c r="H133" i="8"/>
  <c r="G194" i="8" s="1"/>
  <c r="A133" i="8"/>
  <c r="H124" i="8"/>
  <c r="G185" i="8" s="1"/>
  <c r="H123" i="8"/>
  <c r="G184" i="8" s="1"/>
  <c r="H122" i="8"/>
  <c r="G183" i="8" s="1"/>
  <c r="F120" i="8"/>
  <c r="E120" i="8"/>
  <c r="D120" i="8"/>
  <c r="C120" i="8"/>
  <c r="H120" i="8" s="1"/>
  <c r="A120" i="8"/>
  <c r="F119" i="8"/>
  <c r="E119" i="8"/>
  <c r="D119" i="8"/>
  <c r="C119" i="8"/>
  <c r="H119" i="8" s="1"/>
  <c r="A119" i="8"/>
  <c r="F118" i="8"/>
  <c r="E118" i="8"/>
  <c r="D118" i="8"/>
  <c r="C118" i="8"/>
  <c r="H118" i="8" s="1"/>
  <c r="A118" i="8"/>
  <c r="F117" i="8"/>
  <c r="E117" i="8"/>
  <c r="D117" i="8"/>
  <c r="C117" i="8"/>
  <c r="H117" i="8" s="1"/>
  <c r="A117" i="8"/>
  <c r="F116" i="8"/>
  <c r="G175" i="8" s="1"/>
  <c r="E116" i="8"/>
  <c r="D116" i="8"/>
  <c r="C116" i="8"/>
  <c r="H116" i="8" s="1"/>
  <c r="A116" i="8"/>
  <c r="F114" i="8"/>
  <c r="E114" i="8"/>
  <c r="D114" i="8"/>
  <c r="C114" i="8"/>
  <c r="H114" i="8" s="1"/>
  <c r="A114" i="8"/>
  <c r="F113" i="8"/>
  <c r="E113" i="8"/>
  <c r="D113" i="8"/>
  <c r="C113" i="8"/>
  <c r="H113" i="8" s="1"/>
  <c r="A113" i="8"/>
  <c r="G112" i="8"/>
  <c r="F112" i="8"/>
  <c r="E112" i="8"/>
  <c r="D112" i="8"/>
  <c r="C112" i="8"/>
  <c r="H112" i="8" s="1"/>
  <c r="I112" i="8" s="1"/>
  <c r="J112" i="8" s="1"/>
  <c r="A112" i="8"/>
  <c r="G111" i="8"/>
  <c r="F111" i="8"/>
  <c r="E111" i="8"/>
  <c r="D111" i="8"/>
  <c r="C111" i="8"/>
  <c r="H111" i="8" s="1"/>
  <c r="I111" i="8" s="1"/>
  <c r="J111" i="8" s="1"/>
  <c r="A111" i="8"/>
  <c r="G110" i="8"/>
  <c r="F110" i="8"/>
  <c r="E110" i="8"/>
  <c r="D110" i="8"/>
  <c r="C110" i="8"/>
  <c r="H110" i="8" s="1"/>
  <c r="I110" i="8" s="1"/>
  <c r="J110" i="8" s="1"/>
  <c r="A110" i="8"/>
  <c r="F109" i="8"/>
  <c r="E109" i="8"/>
  <c r="D109" i="8"/>
  <c r="C109" i="8"/>
  <c r="H109" i="8" s="1"/>
  <c r="A109" i="8"/>
  <c r="F108" i="8"/>
  <c r="E108" i="8"/>
  <c r="D108" i="8"/>
  <c r="C108" i="8"/>
  <c r="H108" i="8" s="1"/>
  <c r="A108" i="8"/>
  <c r="F107" i="8"/>
  <c r="E107" i="8"/>
  <c r="D107" i="8"/>
  <c r="C107" i="8"/>
  <c r="H107" i="8" s="1"/>
  <c r="A107" i="8"/>
  <c r="F106" i="8"/>
  <c r="E106" i="8"/>
  <c r="D106" i="8"/>
  <c r="C106" i="8"/>
  <c r="H106" i="8" s="1"/>
  <c r="A106" i="8"/>
  <c r="F105" i="8"/>
  <c r="G164" i="8" s="1"/>
  <c r="E105" i="8"/>
  <c r="D105" i="8"/>
  <c r="C105" i="8"/>
  <c r="H105" i="8" s="1"/>
  <c r="I105" i="8" s="1"/>
  <c r="J105" i="8" s="1"/>
  <c r="A105" i="8"/>
  <c r="F104" i="8"/>
  <c r="G163" i="8" s="1"/>
  <c r="E104" i="8"/>
  <c r="D104" i="8"/>
  <c r="C104" i="8"/>
  <c r="H104" i="8" s="1"/>
  <c r="A104" i="8"/>
  <c r="F99" i="8"/>
  <c r="G161" i="8" s="1"/>
  <c r="E99" i="8"/>
  <c r="D99" i="8"/>
  <c r="C99" i="8"/>
  <c r="H99" i="8" s="1"/>
  <c r="A99" i="8"/>
  <c r="F98" i="8"/>
  <c r="G160" i="8" s="1"/>
  <c r="E98" i="8"/>
  <c r="D98" i="8"/>
  <c r="C98" i="8"/>
  <c r="H98" i="8" s="1"/>
  <c r="A98" i="8"/>
  <c r="F97" i="8"/>
  <c r="G159" i="8" s="1"/>
  <c r="E97" i="8"/>
  <c r="D97" i="8"/>
  <c r="C97" i="8"/>
  <c r="H97" i="8" s="1"/>
  <c r="A97" i="8"/>
  <c r="F96" i="8"/>
  <c r="G158" i="8" s="1"/>
  <c r="E96" i="8"/>
  <c r="D96" i="8"/>
  <c r="C96" i="8"/>
  <c r="H96" i="8" s="1"/>
  <c r="A96" i="8"/>
  <c r="F95" i="8"/>
  <c r="G157" i="8" s="1"/>
  <c r="E95" i="8"/>
  <c r="D95" i="8"/>
  <c r="C95" i="8"/>
  <c r="H95" i="8" s="1"/>
  <c r="A95" i="8"/>
  <c r="F94" i="8"/>
  <c r="G156" i="8" s="1"/>
  <c r="E94" i="8"/>
  <c r="D94" i="8"/>
  <c r="C94" i="8"/>
  <c r="H94" i="8" s="1"/>
  <c r="A94" i="8"/>
  <c r="F93" i="8"/>
  <c r="G155" i="8" s="1"/>
  <c r="E93" i="8"/>
  <c r="D93" i="8"/>
  <c r="H93" i="8" s="1"/>
  <c r="C93" i="8"/>
  <c r="A93" i="8"/>
  <c r="F92" i="8"/>
  <c r="G154" i="8" s="1"/>
  <c r="E92" i="8"/>
  <c r="D92" i="8"/>
  <c r="C92" i="8"/>
  <c r="H92" i="8" s="1"/>
  <c r="A92" i="8"/>
  <c r="F91" i="8"/>
  <c r="G153" i="8" s="1"/>
  <c r="E91" i="8"/>
  <c r="D91" i="8"/>
  <c r="H91" i="8" s="1"/>
  <c r="C91" i="8"/>
  <c r="F90" i="8"/>
  <c r="G152" i="8" s="1"/>
  <c r="E90" i="8"/>
  <c r="D90" i="8"/>
  <c r="H90" i="8" s="1"/>
  <c r="C90" i="8"/>
  <c r="A90" i="8"/>
  <c r="F89" i="8"/>
  <c r="G151" i="8" s="1"/>
  <c r="E89" i="8"/>
  <c r="D89" i="8"/>
  <c r="C89" i="8"/>
  <c r="H89" i="8" s="1"/>
  <c r="A89" i="8"/>
  <c r="H87" i="8"/>
  <c r="I87" i="8" s="1"/>
  <c r="J87" i="8" s="1"/>
  <c r="A87" i="8"/>
  <c r="H86" i="8"/>
  <c r="I86" i="8" s="1"/>
  <c r="J86" i="8" s="1"/>
  <c r="A86" i="8"/>
  <c r="H85" i="8"/>
  <c r="I85" i="8" s="1"/>
  <c r="J85" i="8" s="1"/>
  <c r="A85" i="8"/>
  <c r="H84" i="8"/>
  <c r="I84" i="8" s="1"/>
  <c r="J84" i="8" s="1"/>
  <c r="A84" i="8"/>
  <c r="H83" i="8"/>
  <c r="I83" i="8" s="1"/>
  <c r="J83" i="8" s="1"/>
  <c r="A83" i="8"/>
  <c r="H82" i="8"/>
  <c r="I82" i="8" s="1"/>
  <c r="J82" i="8" s="1"/>
  <c r="A82" i="8"/>
  <c r="I81" i="8"/>
  <c r="J81" i="8" s="1"/>
  <c r="H81" i="8"/>
  <c r="A81" i="8"/>
  <c r="I80" i="8"/>
  <c r="J80" i="8" s="1"/>
  <c r="H80" i="8"/>
  <c r="A80" i="8"/>
  <c r="I79" i="8"/>
  <c r="J79" i="8" s="1"/>
  <c r="H79" i="8"/>
  <c r="A79" i="8"/>
  <c r="I78" i="8"/>
  <c r="J78" i="8" s="1"/>
  <c r="H78" i="8"/>
  <c r="A78" i="8"/>
  <c r="I77" i="8"/>
  <c r="J77" i="8" s="1"/>
  <c r="H77" i="8"/>
  <c r="A77" i="8"/>
  <c r="I76" i="8"/>
  <c r="J76" i="8" s="1"/>
  <c r="H76" i="8"/>
  <c r="A76" i="8"/>
  <c r="I75" i="8"/>
  <c r="J75" i="8" s="1"/>
  <c r="H75" i="8"/>
  <c r="A75" i="8"/>
  <c r="I74" i="8"/>
  <c r="J74" i="8" s="1"/>
  <c r="H74" i="8"/>
  <c r="A74" i="8"/>
  <c r="I73" i="8"/>
  <c r="J73" i="8" s="1"/>
  <c r="H73" i="8"/>
  <c r="A73" i="8"/>
  <c r="I72" i="8"/>
  <c r="J72" i="8" s="1"/>
  <c r="H72" i="8"/>
  <c r="A72" i="8"/>
  <c r="I71" i="8"/>
  <c r="J71" i="8" s="1"/>
  <c r="H71" i="8"/>
  <c r="A71" i="8"/>
  <c r="I62" i="8"/>
  <c r="J62" i="8" s="1"/>
  <c r="H62" i="8"/>
  <c r="G124" i="8" s="1"/>
  <c r="I124" i="8" s="1"/>
  <c r="J124" i="8" s="1"/>
  <c r="H61" i="8"/>
  <c r="G123" i="8" s="1"/>
  <c r="I123" i="8" s="1"/>
  <c r="J123" i="8" s="1"/>
  <c r="I60" i="8"/>
  <c r="J60" i="8" s="1"/>
  <c r="H60" i="8"/>
  <c r="G122" i="8" s="1"/>
  <c r="I122" i="8" s="1"/>
  <c r="J122" i="8" s="1"/>
  <c r="H58" i="8"/>
  <c r="G120" i="8" s="1"/>
  <c r="I57" i="8"/>
  <c r="J57" i="8" s="1"/>
  <c r="H57" i="8"/>
  <c r="G119" i="8" s="1"/>
  <c r="H56" i="8"/>
  <c r="G118" i="8" s="1"/>
  <c r="I55" i="8"/>
  <c r="J55" i="8" s="1"/>
  <c r="H55" i="8"/>
  <c r="G117" i="8" s="1"/>
  <c r="H54" i="8"/>
  <c r="G116" i="8" s="1"/>
  <c r="I52" i="8"/>
  <c r="J52" i="8" s="1"/>
  <c r="H49" i="8"/>
  <c r="H48" i="8"/>
  <c r="G109" i="8" s="1"/>
  <c r="H47" i="8"/>
  <c r="G108" i="8" s="1"/>
  <c r="H46" i="8"/>
  <c r="G114" i="8" s="1"/>
  <c r="H45" i="8"/>
  <c r="G113" i="8" s="1"/>
  <c r="H44" i="8"/>
  <c r="I43" i="8"/>
  <c r="J43" i="8" s="1"/>
  <c r="H43" i="8"/>
  <c r="H42" i="8"/>
  <c r="G107" i="8" s="1"/>
  <c r="I41" i="8"/>
  <c r="J41" i="8" s="1"/>
  <c r="H41" i="8"/>
  <c r="G106" i="8" s="1"/>
  <c r="H40" i="8"/>
  <c r="G104" i="8" s="1"/>
  <c r="I38" i="8"/>
  <c r="J38" i="8" s="1"/>
  <c r="H38" i="8"/>
  <c r="H37" i="8"/>
  <c r="I37" i="8" s="1"/>
  <c r="J37" i="8" s="1"/>
  <c r="H36" i="8"/>
  <c r="I36" i="8" s="1"/>
  <c r="I35" i="8"/>
  <c r="J35" i="8" s="1"/>
  <c r="H35" i="8"/>
  <c r="G99" i="8" s="1"/>
  <c r="H34" i="8"/>
  <c r="G98" i="8" s="1"/>
  <c r="I33" i="8"/>
  <c r="J33" i="8" s="1"/>
  <c r="H33" i="8"/>
  <c r="G97" i="8" s="1"/>
  <c r="H32" i="8"/>
  <c r="G96" i="8" s="1"/>
  <c r="I31" i="8"/>
  <c r="J31" i="8" s="1"/>
  <c r="H31" i="8"/>
  <c r="G95" i="8" s="1"/>
  <c r="H30" i="8"/>
  <c r="G94" i="8" s="1"/>
  <c r="I29" i="8"/>
  <c r="J29" i="8" s="1"/>
  <c r="H29" i="8"/>
  <c r="G93" i="8" s="1"/>
  <c r="H28" i="8"/>
  <c r="G92" i="8" s="1"/>
  <c r="I27" i="8"/>
  <c r="J27" i="8" s="1"/>
  <c r="H27" i="8"/>
  <c r="G91" i="8" s="1"/>
  <c r="H26" i="8"/>
  <c r="I26" i="8" s="1"/>
  <c r="J26" i="8" s="1"/>
  <c r="I25" i="8"/>
  <c r="J25" i="8" s="1"/>
  <c r="H25" i="8"/>
  <c r="G89" i="8" s="1"/>
  <c r="H23" i="8"/>
  <c r="I23" i="8" s="1"/>
  <c r="J23" i="8" s="1"/>
  <c r="I22" i="8"/>
  <c r="J22" i="8" s="1"/>
  <c r="H22" i="8"/>
  <c r="H21" i="8"/>
  <c r="I21" i="8" s="1"/>
  <c r="J21" i="8" s="1"/>
  <c r="I20" i="8"/>
  <c r="J20" i="8" s="1"/>
  <c r="H20" i="8"/>
  <c r="H19" i="8"/>
  <c r="I19" i="8" s="1"/>
  <c r="J19" i="8" s="1"/>
  <c r="I18" i="8"/>
  <c r="J18" i="8" s="1"/>
  <c r="H18" i="8"/>
  <c r="H17" i="8"/>
  <c r="I17" i="8" s="1"/>
  <c r="J17" i="8" s="1"/>
  <c r="I16" i="8"/>
  <c r="J16" i="8" s="1"/>
  <c r="H16" i="8"/>
  <c r="H15" i="8"/>
  <c r="I15" i="8" s="1"/>
  <c r="J15" i="8" s="1"/>
  <c r="I14" i="8"/>
  <c r="J14" i="8" s="1"/>
  <c r="H14" i="8"/>
  <c r="H13" i="8"/>
  <c r="I13" i="8" s="1"/>
  <c r="J13" i="8" s="1"/>
  <c r="I12" i="8"/>
  <c r="J12" i="8" s="1"/>
  <c r="H12" i="8"/>
  <c r="H11" i="8"/>
  <c r="I11" i="8" s="1"/>
  <c r="J11" i="8" s="1"/>
  <c r="I10" i="8"/>
  <c r="J10" i="8" s="1"/>
  <c r="H10" i="8"/>
  <c r="H9" i="8"/>
  <c r="I9" i="8" s="1"/>
  <c r="J9" i="8" s="1"/>
  <c r="I8" i="8"/>
  <c r="J8" i="8" s="1"/>
  <c r="H8" i="8"/>
  <c r="H7" i="8"/>
  <c r="I7" i="8" s="1"/>
  <c r="J7" i="8" s="1"/>
  <c r="H1533" i="7"/>
  <c r="H1532" i="7"/>
  <c r="I1532" i="7" s="1"/>
  <c r="J1532" i="7" s="1"/>
  <c r="H1531" i="7"/>
  <c r="I1531" i="7" s="1"/>
  <c r="J1531" i="7" s="1"/>
  <c r="H1528" i="7"/>
  <c r="H1527" i="7"/>
  <c r="H1526" i="7"/>
  <c r="H1525" i="7"/>
  <c r="H1524" i="7"/>
  <c r="H1514" i="7"/>
  <c r="H1513" i="7"/>
  <c r="A1513" i="7"/>
  <c r="H1512" i="7"/>
  <c r="A1512" i="7"/>
  <c r="H1511" i="7"/>
  <c r="H1510" i="7"/>
  <c r="H1509" i="7"/>
  <c r="H1508" i="7"/>
  <c r="H1505" i="7"/>
  <c r="H1504" i="7"/>
  <c r="H1503" i="7"/>
  <c r="H1502" i="7"/>
  <c r="H1501" i="7"/>
  <c r="H1500" i="7"/>
  <c r="H1499" i="7"/>
  <c r="H1498" i="7"/>
  <c r="H1497" i="7"/>
  <c r="H1496" i="7"/>
  <c r="H1495" i="7"/>
  <c r="H1494" i="7"/>
  <c r="H1491" i="7"/>
  <c r="H1490" i="7"/>
  <c r="H1489" i="7"/>
  <c r="H1488" i="7"/>
  <c r="H1487" i="7"/>
  <c r="H1486" i="7"/>
  <c r="H1485" i="7"/>
  <c r="H1484" i="7"/>
  <c r="H1483" i="7"/>
  <c r="H1482" i="7"/>
  <c r="H1481" i="7"/>
  <c r="H1480" i="7"/>
  <c r="H1479" i="7"/>
  <c r="H1478" i="7"/>
  <c r="H1477" i="7"/>
  <c r="H1476" i="7"/>
  <c r="H1475" i="7"/>
  <c r="H1427" i="7"/>
  <c r="H1426" i="7"/>
  <c r="H1425" i="7"/>
  <c r="G1533" i="7" s="1"/>
  <c r="H1422" i="7"/>
  <c r="G1528" i="7" s="1"/>
  <c r="A1422" i="7"/>
  <c r="A1528" i="7" s="1"/>
  <c r="H1421" i="7"/>
  <c r="G1527" i="7" s="1"/>
  <c r="A1421" i="7"/>
  <c r="A1527" i="7" s="1"/>
  <c r="H1420" i="7"/>
  <c r="G1526" i="7" s="1"/>
  <c r="A1420" i="7"/>
  <c r="A1526" i="7" s="1"/>
  <c r="H1419" i="7"/>
  <c r="G1525" i="7" s="1"/>
  <c r="A1419" i="7"/>
  <c r="A1525" i="7" s="1"/>
  <c r="H1418" i="7"/>
  <c r="G1524" i="7" s="1"/>
  <c r="A1418" i="7"/>
  <c r="A1524" i="7" s="1"/>
  <c r="H1408" i="7"/>
  <c r="G1513" i="7" s="1"/>
  <c r="I1407" i="7"/>
  <c r="J1407" i="7" s="1"/>
  <c r="H1407" i="7"/>
  <c r="G1512" i="7" s="1"/>
  <c r="I1512" i="7" s="1"/>
  <c r="J1512" i="7" s="1"/>
  <c r="H1406" i="7"/>
  <c r="G1511" i="7" s="1"/>
  <c r="H1405" i="7"/>
  <c r="G1510" i="7" s="1"/>
  <c r="I1510" i="7" s="1"/>
  <c r="J1510" i="7" s="1"/>
  <c r="H1404" i="7"/>
  <c r="G1509" i="7" s="1"/>
  <c r="A1404" i="7"/>
  <c r="A1509" i="7" s="1"/>
  <c r="H1403" i="7"/>
  <c r="G1508" i="7" s="1"/>
  <c r="H1400" i="7"/>
  <c r="G1505" i="7" s="1"/>
  <c r="H1399" i="7"/>
  <c r="G1504" i="7" s="1"/>
  <c r="H1398" i="7"/>
  <c r="G1503" i="7" s="1"/>
  <c r="H1397" i="7"/>
  <c r="G1502" i="7" s="1"/>
  <c r="H1396" i="7"/>
  <c r="G1501" i="7" s="1"/>
  <c r="H1395" i="7"/>
  <c r="G1500" i="7" s="1"/>
  <c r="H1394" i="7"/>
  <c r="G1499" i="7" s="1"/>
  <c r="H1393" i="7"/>
  <c r="G1498" i="7" s="1"/>
  <c r="H1392" i="7"/>
  <c r="G1497" i="7" s="1"/>
  <c r="H1391" i="7"/>
  <c r="G1496" i="7" s="1"/>
  <c r="H1390" i="7"/>
  <c r="G1495" i="7" s="1"/>
  <c r="H1389" i="7"/>
  <c r="G1494" i="7" s="1"/>
  <c r="H1386" i="7"/>
  <c r="G1491" i="7" s="1"/>
  <c r="H1385" i="7"/>
  <c r="G1490" i="7" s="1"/>
  <c r="H1384" i="7"/>
  <c r="G1489" i="7" s="1"/>
  <c r="H1383" i="7"/>
  <c r="G1488" i="7" s="1"/>
  <c r="H1382" i="7"/>
  <c r="G1487" i="7" s="1"/>
  <c r="I1487" i="7" s="1"/>
  <c r="J1487" i="7" s="1"/>
  <c r="H1381" i="7"/>
  <c r="G1486" i="7" s="1"/>
  <c r="H1380" i="7"/>
  <c r="G1485" i="7" s="1"/>
  <c r="H1379" i="7"/>
  <c r="G1484" i="7" s="1"/>
  <c r="H1378" i="7"/>
  <c r="G1483" i="7" s="1"/>
  <c r="I1483" i="7" s="1"/>
  <c r="J1483" i="7" s="1"/>
  <c r="H1377" i="7"/>
  <c r="G1482" i="7" s="1"/>
  <c r="H1376" i="7"/>
  <c r="H1375" i="7"/>
  <c r="G1480" i="7" s="1"/>
  <c r="H1374" i="7"/>
  <c r="G1479" i="7" s="1"/>
  <c r="I1479" i="7" s="1"/>
  <c r="J1479" i="7" s="1"/>
  <c r="H1373" i="7"/>
  <c r="G1478" i="7" s="1"/>
  <c r="H1372" i="7"/>
  <c r="G1477" i="7" s="1"/>
  <c r="H1371" i="7"/>
  <c r="G1476" i="7" s="1"/>
  <c r="H1370" i="7"/>
  <c r="G1475" i="7" s="1"/>
  <c r="H1320" i="7"/>
  <c r="G1427" i="7" s="1"/>
  <c r="G1320" i="7"/>
  <c r="I1320" i="7" s="1"/>
  <c r="J1320" i="7" s="1"/>
  <c r="H1319" i="7"/>
  <c r="G1426" i="7" s="1"/>
  <c r="H1318" i="7"/>
  <c r="G1425" i="7" s="1"/>
  <c r="H1315" i="7"/>
  <c r="H1314" i="7"/>
  <c r="H1313" i="7"/>
  <c r="G1420" i="7" s="1"/>
  <c r="I1420" i="7" s="1"/>
  <c r="J1420" i="7" s="1"/>
  <c r="H1312" i="7"/>
  <c r="G1419" i="7" s="1"/>
  <c r="H1311" i="7"/>
  <c r="G1418" i="7" s="1"/>
  <c r="I1418" i="7" s="1"/>
  <c r="J1418" i="7" s="1"/>
  <c r="H1305" i="7"/>
  <c r="A1305" i="7"/>
  <c r="H1304" i="7"/>
  <c r="A1304" i="7"/>
  <c r="H1303" i="7"/>
  <c r="A1303" i="7"/>
  <c r="H1302" i="7"/>
  <c r="A1302" i="7"/>
  <c r="H1301" i="7"/>
  <c r="G1406" i="7" s="1"/>
  <c r="A1301" i="7"/>
  <c r="A1406" i="7" s="1"/>
  <c r="A1511" i="7" s="1"/>
  <c r="H1300" i="7"/>
  <c r="G1405" i="7" s="1"/>
  <c r="A1300" i="7"/>
  <c r="A1405" i="7" s="1"/>
  <c r="A1510" i="7" s="1"/>
  <c r="H1299" i="7"/>
  <c r="G1404" i="7" s="1"/>
  <c r="I1404" i="7" s="1"/>
  <c r="J1404" i="7" s="1"/>
  <c r="H1298" i="7"/>
  <c r="G1403" i="7" s="1"/>
  <c r="I1403" i="7" s="1"/>
  <c r="J1403" i="7" s="1"/>
  <c r="A1298" i="7"/>
  <c r="A1403" i="7" s="1"/>
  <c r="A1508" i="7" s="1"/>
  <c r="H1295" i="7"/>
  <c r="G1400" i="7" s="1"/>
  <c r="H1294" i="7"/>
  <c r="G1399" i="7" s="1"/>
  <c r="I1399" i="7" s="1"/>
  <c r="J1399" i="7" s="1"/>
  <c r="H1293" i="7"/>
  <c r="G1398" i="7" s="1"/>
  <c r="H1292" i="7"/>
  <c r="G1397" i="7" s="1"/>
  <c r="I1397" i="7" s="1"/>
  <c r="J1397" i="7" s="1"/>
  <c r="H1291" i="7"/>
  <c r="G1396" i="7" s="1"/>
  <c r="H1290" i="7"/>
  <c r="G1395" i="7" s="1"/>
  <c r="I1395" i="7" s="1"/>
  <c r="J1395" i="7" s="1"/>
  <c r="H1289" i="7"/>
  <c r="G1394" i="7" s="1"/>
  <c r="H1288" i="7"/>
  <c r="G1393" i="7" s="1"/>
  <c r="I1393" i="7" s="1"/>
  <c r="J1393" i="7" s="1"/>
  <c r="H1287" i="7"/>
  <c r="G1392" i="7" s="1"/>
  <c r="H1286" i="7"/>
  <c r="G1391" i="7" s="1"/>
  <c r="I1391" i="7" s="1"/>
  <c r="J1391" i="7" s="1"/>
  <c r="H1285" i="7"/>
  <c r="G1390" i="7" s="1"/>
  <c r="H1284" i="7"/>
  <c r="G1389" i="7" s="1"/>
  <c r="H1281" i="7"/>
  <c r="G1386" i="7" s="1"/>
  <c r="H1280" i="7"/>
  <c r="G1385" i="7" s="1"/>
  <c r="H1279" i="7"/>
  <c r="G1384" i="7" s="1"/>
  <c r="H1278" i="7"/>
  <c r="G1383" i="7" s="1"/>
  <c r="I1383" i="7" s="1"/>
  <c r="J1383" i="7" s="1"/>
  <c r="H1277" i="7"/>
  <c r="G1382" i="7" s="1"/>
  <c r="H1276" i="7"/>
  <c r="G1381" i="7" s="1"/>
  <c r="I1381" i="7" s="1"/>
  <c r="J1381" i="7" s="1"/>
  <c r="H1275" i="7"/>
  <c r="G1380" i="7" s="1"/>
  <c r="H1274" i="7"/>
  <c r="G1379" i="7" s="1"/>
  <c r="I1379" i="7" s="1"/>
  <c r="J1379" i="7" s="1"/>
  <c r="H1273" i="7"/>
  <c r="G1378" i="7" s="1"/>
  <c r="H1272" i="7"/>
  <c r="G1377" i="7" s="1"/>
  <c r="I1377" i="7" s="1"/>
  <c r="J1377" i="7" s="1"/>
  <c r="H1271" i="7"/>
  <c r="G1376" i="7" s="1"/>
  <c r="H1270" i="7"/>
  <c r="G1375" i="7" s="1"/>
  <c r="H1269" i="7"/>
  <c r="G1374" i="7" s="1"/>
  <c r="H1268" i="7"/>
  <c r="G1373" i="7" s="1"/>
  <c r="I1373" i="7" s="1"/>
  <c r="J1373" i="7" s="1"/>
  <c r="H1267" i="7"/>
  <c r="G1372" i="7" s="1"/>
  <c r="H1266" i="7"/>
  <c r="G1371" i="7" s="1"/>
  <c r="I1371" i="7" s="1"/>
  <c r="J1371" i="7" s="1"/>
  <c r="H1265" i="7"/>
  <c r="G1370" i="7" s="1"/>
  <c r="H1216" i="7"/>
  <c r="I1216" i="7" s="1"/>
  <c r="J1216" i="7" s="1"/>
  <c r="H1215" i="7"/>
  <c r="I1215" i="7" s="1"/>
  <c r="J1215" i="7" s="1"/>
  <c r="H1214" i="7"/>
  <c r="I1214" i="7" s="1"/>
  <c r="J1214" i="7" s="1"/>
  <c r="H1211" i="7"/>
  <c r="I1211" i="7" s="1"/>
  <c r="J1211" i="7" s="1"/>
  <c r="H1210" i="7"/>
  <c r="G1314" i="7" s="1"/>
  <c r="H1209" i="7"/>
  <c r="I1209" i="7" s="1"/>
  <c r="J1209" i="7" s="1"/>
  <c r="H1208" i="7"/>
  <c r="G1312" i="7" s="1"/>
  <c r="H1207" i="7"/>
  <c r="I1207" i="7" s="1"/>
  <c r="J1207" i="7" s="1"/>
  <c r="H1201" i="7"/>
  <c r="G1305" i="7" s="1"/>
  <c r="H1200" i="7"/>
  <c r="G1304" i="7" s="1"/>
  <c r="I1304" i="7" s="1"/>
  <c r="J1304" i="7" s="1"/>
  <c r="H1199" i="7"/>
  <c r="G1303" i="7" s="1"/>
  <c r="H1198" i="7"/>
  <c r="G1302" i="7" s="1"/>
  <c r="I1302" i="7" s="1"/>
  <c r="J1302" i="7" s="1"/>
  <c r="H1197" i="7"/>
  <c r="G1301" i="7" s="1"/>
  <c r="H1196" i="7"/>
  <c r="G1300" i="7" s="1"/>
  <c r="I1300" i="7" s="1"/>
  <c r="J1300" i="7" s="1"/>
  <c r="H1195" i="7"/>
  <c r="G1298" i="7" s="1"/>
  <c r="I1298" i="7" s="1"/>
  <c r="J1298" i="7" s="1"/>
  <c r="H1192" i="7"/>
  <c r="I1192" i="7" s="1"/>
  <c r="J1192" i="7" s="1"/>
  <c r="H1191" i="7"/>
  <c r="G1294" i="7" s="1"/>
  <c r="I1294" i="7" s="1"/>
  <c r="J1294" i="7" s="1"/>
  <c r="H1190" i="7"/>
  <c r="I1190" i="7" s="1"/>
  <c r="J1190" i="7" s="1"/>
  <c r="H1189" i="7"/>
  <c r="G1292" i="7" s="1"/>
  <c r="I1292" i="7" s="1"/>
  <c r="J1292" i="7" s="1"/>
  <c r="H1188" i="7"/>
  <c r="I1188" i="7" s="1"/>
  <c r="J1188" i="7" s="1"/>
  <c r="H1187" i="7"/>
  <c r="G1290" i="7" s="1"/>
  <c r="H1186" i="7"/>
  <c r="I1186" i="7" s="1"/>
  <c r="J1186" i="7" s="1"/>
  <c r="H1185" i="7"/>
  <c r="G1288" i="7" s="1"/>
  <c r="H1184" i="7"/>
  <c r="I1184" i="7" s="1"/>
  <c r="J1184" i="7" s="1"/>
  <c r="H1183" i="7"/>
  <c r="G1286" i="7" s="1"/>
  <c r="H1182" i="7"/>
  <c r="I1182" i="7" s="1"/>
  <c r="J1182" i="7" s="1"/>
  <c r="H1181" i="7"/>
  <c r="G1284" i="7" s="1"/>
  <c r="H1178" i="7"/>
  <c r="H1177" i="7"/>
  <c r="G1280" i="7" s="1"/>
  <c r="H1176" i="7"/>
  <c r="H1175" i="7"/>
  <c r="G1278" i="7" s="1"/>
  <c r="H1174" i="7"/>
  <c r="H1173" i="7"/>
  <c r="G1276" i="7" s="1"/>
  <c r="H1172" i="7"/>
  <c r="H1171" i="7"/>
  <c r="G1274" i="7" s="1"/>
  <c r="H1170" i="7"/>
  <c r="H1169" i="7"/>
  <c r="G1272" i="7" s="1"/>
  <c r="H1168" i="7"/>
  <c r="H1167" i="7"/>
  <c r="G1270" i="7" s="1"/>
  <c r="H1166" i="7"/>
  <c r="H1165" i="7"/>
  <c r="G1268" i="7" s="1"/>
  <c r="H1164" i="7"/>
  <c r="H1163" i="7"/>
  <c r="G1266" i="7" s="1"/>
  <c r="H1162" i="7"/>
  <c r="H1114" i="7"/>
  <c r="H1113" i="7"/>
  <c r="H1112" i="7"/>
  <c r="H1109" i="7"/>
  <c r="H1108" i="7"/>
  <c r="H1107" i="7"/>
  <c r="H1106" i="7"/>
  <c r="H1105" i="7"/>
  <c r="H1100" i="7"/>
  <c r="A1100" i="7"/>
  <c r="H1099" i="7"/>
  <c r="A1099" i="7"/>
  <c r="H1098" i="7"/>
  <c r="A1098" i="7"/>
  <c r="H1097" i="7"/>
  <c r="H1096" i="7"/>
  <c r="H1095" i="7"/>
  <c r="H1094" i="7"/>
  <c r="H1093" i="7"/>
  <c r="A1093" i="7"/>
  <c r="H1090" i="7"/>
  <c r="H1089" i="7"/>
  <c r="H1088" i="7"/>
  <c r="H1087" i="7"/>
  <c r="H1086" i="7"/>
  <c r="H1085" i="7"/>
  <c r="H1084" i="7"/>
  <c r="H1083" i="7"/>
  <c r="H1082" i="7"/>
  <c r="H1081" i="7"/>
  <c r="H1080" i="7"/>
  <c r="H1079" i="7"/>
  <c r="H1078" i="7"/>
  <c r="H1075" i="7"/>
  <c r="G1178" i="7" s="1"/>
  <c r="A1075" i="7"/>
  <c r="A1178" i="7" s="1"/>
  <c r="A1281" i="7" s="1"/>
  <c r="A1386" i="7" s="1"/>
  <c r="A1491" i="7" s="1"/>
  <c r="H1074" i="7"/>
  <c r="G1177" i="7" s="1"/>
  <c r="I1177" i="7" s="1"/>
  <c r="J1177" i="7" s="1"/>
  <c r="H1073" i="7"/>
  <c r="G1176" i="7" s="1"/>
  <c r="H1072" i="7"/>
  <c r="G1175" i="7" s="1"/>
  <c r="I1175" i="7" s="1"/>
  <c r="J1175" i="7" s="1"/>
  <c r="H1071" i="7"/>
  <c r="G1174" i="7" s="1"/>
  <c r="H1070" i="7"/>
  <c r="G1173" i="7" s="1"/>
  <c r="I1173" i="7" s="1"/>
  <c r="J1173" i="7" s="1"/>
  <c r="H1069" i="7"/>
  <c r="G1172" i="7" s="1"/>
  <c r="H1068" i="7"/>
  <c r="G1171" i="7" s="1"/>
  <c r="I1171" i="7" s="1"/>
  <c r="J1171" i="7" s="1"/>
  <c r="H1067" i="7"/>
  <c r="G1170" i="7" s="1"/>
  <c r="H1066" i="7"/>
  <c r="G1169" i="7" s="1"/>
  <c r="H1065" i="7"/>
  <c r="G1168" i="7" s="1"/>
  <c r="H1064" i="7"/>
  <c r="G1167" i="7" s="1"/>
  <c r="H1063" i="7"/>
  <c r="G1166" i="7" s="1"/>
  <c r="H1062" i="7"/>
  <c r="G1165" i="7" s="1"/>
  <c r="H1061" i="7"/>
  <c r="G1164" i="7" s="1"/>
  <c r="H1060" i="7"/>
  <c r="G1163" i="7" s="1"/>
  <c r="H1059" i="7"/>
  <c r="G1162" i="7" s="1"/>
  <c r="H1011" i="7"/>
  <c r="G1114" i="7" s="1"/>
  <c r="H1010" i="7"/>
  <c r="G1113" i="7" s="1"/>
  <c r="H1009" i="7"/>
  <c r="G1112" i="7" s="1"/>
  <c r="I1112" i="7" s="1"/>
  <c r="J1112" i="7" s="1"/>
  <c r="H1006" i="7"/>
  <c r="G1109" i="7" s="1"/>
  <c r="H1005" i="7"/>
  <c r="G1108" i="7" s="1"/>
  <c r="I1108" i="7" s="1"/>
  <c r="J1108" i="7" s="1"/>
  <c r="H1004" i="7"/>
  <c r="G1107" i="7" s="1"/>
  <c r="H1003" i="7"/>
  <c r="G1106" i="7" s="1"/>
  <c r="H1002" i="7"/>
  <c r="G1105" i="7" s="1"/>
  <c r="H997" i="7"/>
  <c r="G1100" i="7" s="1"/>
  <c r="H996" i="7"/>
  <c r="G1099" i="7" s="1"/>
  <c r="I1099" i="7" s="1"/>
  <c r="J1099" i="7" s="1"/>
  <c r="H995" i="7"/>
  <c r="H994" i="7"/>
  <c r="G1098" i="7" s="1"/>
  <c r="H993" i="7"/>
  <c r="G1097" i="7" s="1"/>
  <c r="I1097" i="7" s="1"/>
  <c r="J1097" i="7" s="1"/>
  <c r="A993" i="7"/>
  <c r="A1097" i="7" s="1"/>
  <c r="H992" i="7"/>
  <c r="G1096" i="7" s="1"/>
  <c r="H991" i="7"/>
  <c r="G1095" i="7" s="1"/>
  <c r="I1095" i="7" s="1"/>
  <c r="J1095" i="7" s="1"/>
  <c r="H990" i="7"/>
  <c r="G1094" i="7" s="1"/>
  <c r="H989" i="7"/>
  <c r="G1093" i="7" s="1"/>
  <c r="I1093" i="7" s="1"/>
  <c r="J1093" i="7" s="1"/>
  <c r="H986" i="7"/>
  <c r="G1090" i="7" s="1"/>
  <c r="I1090" i="7" s="1"/>
  <c r="J1090" i="7" s="1"/>
  <c r="H985" i="7"/>
  <c r="G1089" i="7" s="1"/>
  <c r="H984" i="7"/>
  <c r="G1088" i="7" s="1"/>
  <c r="I1088" i="7" s="1"/>
  <c r="J1088" i="7" s="1"/>
  <c r="H983" i="7"/>
  <c r="G1087" i="7" s="1"/>
  <c r="H982" i="7"/>
  <c r="G1086" i="7" s="1"/>
  <c r="I1086" i="7" s="1"/>
  <c r="J1086" i="7" s="1"/>
  <c r="H981" i="7"/>
  <c r="G1085" i="7" s="1"/>
  <c r="H980" i="7"/>
  <c r="G1084" i="7" s="1"/>
  <c r="I1084" i="7" s="1"/>
  <c r="J1084" i="7" s="1"/>
  <c r="H979" i="7"/>
  <c r="G1083" i="7" s="1"/>
  <c r="H978" i="7"/>
  <c r="G1082" i="7" s="1"/>
  <c r="I1082" i="7" s="1"/>
  <c r="J1082" i="7" s="1"/>
  <c r="H977" i="7"/>
  <c r="G1081" i="7" s="1"/>
  <c r="H976" i="7"/>
  <c r="G1080" i="7" s="1"/>
  <c r="I1080" i="7" s="1"/>
  <c r="J1080" i="7" s="1"/>
  <c r="H975" i="7"/>
  <c r="G1079" i="7" s="1"/>
  <c r="H974" i="7"/>
  <c r="G1078" i="7" s="1"/>
  <c r="I1078" i="7" s="1"/>
  <c r="J1078" i="7" s="1"/>
  <c r="H971" i="7"/>
  <c r="G1075" i="7" s="1"/>
  <c r="H970" i="7"/>
  <c r="H969" i="7"/>
  <c r="G1073" i="7" s="1"/>
  <c r="H968" i="7"/>
  <c r="H967" i="7"/>
  <c r="G1071" i="7" s="1"/>
  <c r="H966" i="7"/>
  <c r="G1070" i="7" s="1"/>
  <c r="I1070" i="7" s="1"/>
  <c r="J1070" i="7" s="1"/>
  <c r="H965" i="7"/>
  <c r="G1069" i="7" s="1"/>
  <c r="H964" i="7"/>
  <c r="G1068" i="7" s="1"/>
  <c r="I1068" i="7" s="1"/>
  <c r="J1068" i="7" s="1"/>
  <c r="H963" i="7"/>
  <c r="G1067" i="7" s="1"/>
  <c r="A963" i="7"/>
  <c r="A1067" i="7" s="1"/>
  <c r="A1170" i="7" s="1"/>
  <c r="A1273" i="7" s="1"/>
  <c r="A1378" i="7" s="1"/>
  <c r="A1483" i="7" s="1"/>
  <c r="H962" i="7"/>
  <c r="G1066" i="7" s="1"/>
  <c r="I1066" i="7" s="1"/>
  <c r="J1066" i="7" s="1"/>
  <c r="H961" i="7"/>
  <c r="A961" i="7"/>
  <c r="A1065" i="7" s="1"/>
  <c r="A1168" i="7" s="1"/>
  <c r="A1271" i="7" s="1"/>
  <c r="A1376" i="7" s="1"/>
  <c r="A1481" i="7" s="1"/>
  <c r="H960" i="7"/>
  <c r="G1064" i="7" s="1"/>
  <c r="I1064" i="7" s="1"/>
  <c r="J1064" i="7" s="1"/>
  <c r="H959" i="7"/>
  <c r="G1063" i="7" s="1"/>
  <c r="H958" i="7"/>
  <c r="G1062" i="7" s="1"/>
  <c r="I1062" i="7" s="1"/>
  <c r="J1062" i="7" s="1"/>
  <c r="H957" i="7"/>
  <c r="G1061" i="7" s="1"/>
  <c r="H956" i="7"/>
  <c r="G1060" i="7" s="1"/>
  <c r="I1060" i="7" s="1"/>
  <c r="J1060" i="7" s="1"/>
  <c r="F955" i="7"/>
  <c r="E955" i="7"/>
  <c r="D955" i="7"/>
  <c r="C955" i="7"/>
  <c r="H955" i="7" s="1"/>
  <c r="H907" i="7"/>
  <c r="G1011" i="7" s="1"/>
  <c r="I1011" i="7" s="1"/>
  <c r="J1011" i="7" s="1"/>
  <c r="H906" i="7"/>
  <c r="G1010" i="7" s="1"/>
  <c r="H905" i="7"/>
  <c r="G1009" i="7" s="1"/>
  <c r="H902" i="7"/>
  <c r="G1006" i="7" s="1"/>
  <c r="H901" i="7"/>
  <c r="G1005" i="7" s="1"/>
  <c r="H900" i="7"/>
  <c r="G1004" i="7" s="1"/>
  <c r="I1004" i="7" s="1"/>
  <c r="J1004" i="7" s="1"/>
  <c r="H899" i="7"/>
  <c r="G1003" i="7" s="1"/>
  <c r="H898" i="7"/>
  <c r="G1002" i="7" s="1"/>
  <c r="I1002" i="7" s="1"/>
  <c r="J1002" i="7" s="1"/>
  <c r="H891" i="7"/>
  <c r="G993" i="7" s="1"/>
  <c r="H890" i="7"/>
  <c r="G992" i="7" s="1"/>
  <c r="I992" i="7" s="1"/>
  <c r="J992" i="7" s="1"/>
  <c r="A890" i="7"/>
  <c r="A992" i="7" s="1"/>
  <c r="A1096" i="7" s="1"/>
  <c r="H889" i="7"/>
  <c r="G991" i="7" s="1"/>
  <c r="H888" i="7"/>
  <c r="G990" i="7" s="1"/>
  <c r="H887" i="7"/>
  <c r="G989" i="7" s="1"/>
  <c r="H884" i="7"/>
  <c r="H883" i="7"/>
  <c r="I883" i="7" s="1"/>
  <c r="J883" i="7" s="1"/>
  <c r="H882" i="7"/>
  <c r="G986" i="7" s="1"/>
  <c r="H881" i="7"/>
  <c r="G985" i="7" s="1"/>
  <c r="H880" i="7"/>
  <c r="G984" i="7" s="1"/>
  <c r="H879" i="7"/>
  <c r="G983" i="7" s="1"/>
  <c r="A879" i="7"/>
  <c r="A983" i="7" s="1"/>
  <c r="A1087" i="7" s="1"/>
  <c r="A1189" i="7" s="1"/>
  <c r="A1292" i="7" s="1"/>
  <c r="A1397" i="7" s="1"/>
  <c r="A1502" i="7" s="1"/>
  <c r="H878" i="7"/>
  <c r="G982" i="7" s="1"/>
  <c r="H877" i="7"/>
  <c r="G981" i="7" s="1"/>
  <c r="H876" i="7"/>
  <c r="G980" i="7" s="1"/>
  <c r="H875" i="7"/>
  <c r="G979" i="7" s="1"/>
  <c r="H874" i="7"/>
  <c r="G978" i="7" s="1"/>
  <c r="H873" i="7"/>
  <c r="G977" i="7" s="1"/>
  <c r="H872" i="7"/>
  <c r="G976" i="7" s="1"/>
  <c r="H871" i="7"/>
  <c r="G975" i="7" s="1"/>
  <c r="H870" i="7"/>
  <c r="G974" i="7" s="1"/>
  <c r="H867" i="7"/>
  <c r="G971" i="7" s="1"/>
  <c r="H866" i="7"/>
  <c r="G970" i="7" s="1"/>
  <c r="H865" i="7"/>
  <c r="G969" i="7" s="1"/>
  <c r="H864" i="7"/>
  <c r="G968" i="7" s="1"/>
  <c r="H863" i="7"/>
  <c r="G967" i="7" s="1"/>
  <c r="H862" i="7"/>
  <c r="G966" i="7" s="1"/>
  <c r="I966" i="7" s="1"/>
  <c r="J966" i="7" s="1"/>
  <c r="H861" i="7"/>
  <c r="G965" i="7" s="1"/>
  <c r="H860" i="7"/>
  <c r="G964" i="7" s="1"/>
  <c r="I964" i="7" s="1"/>
  <c r="J964" i="7" s="1"/>
  <c r="H859" i="7"/>
  <c r="G963" i="7" s="1"/>
  <c r="H858" i="7"/>
  <c r="I858" i="7" s="1"/>
  <c r="J858" i="7" s="1"/>
  <c r="H857" i="7"/>
  <c r="G961" i="7" s="1"/>
  <c r="H856" i="7"/>
  <c r="G960" i="7" s="1"/>
  <c r="H855" i="7"/>
  <c r="G959" i="7" s="1"/>
  <c r="I959" i="7" s="1"/>
  <c r="J959" i="7" s="1"/>
  <c r="H854" i="7"/>
  <c r="G958" i="7" s="1"/>
  <c r="H853" i="7"/>
  <c r="G957" i="7" s="1"/>
  <c r="I957" i="7" s="1"/>
  <c r="J957" i="7" s="1"/>
  <c r="H852" i="7"/>
  <c r="G956" i="7" s="1"/>
  <c r="H851" i="7"/>
  <c r="G955" i="7" s="1"/>
  <c r="H806" i="7"/>
  <c r="I806" i="7" s="1"/>
  <c r="J806" i="7" s="1"/>
  <c r="H805" i="7"/>
  <c r="I805" i="7" s="1"/>
  <c r="J805" i="7" s="1"/>
  <c r="H804" i="7"/>
  <c r="I804" i="7" s="1"/>
  <c r="J804" i="7" s="1"/>
  <c r="H801" i="7"/>
  <c r="I801" i="7" s="1"/>
  <c r="J801" i="7" s="1"/>
  <c r="H800" i="7"/>
  <c r="I800" i="7" s="1"/>
  <c r="J800" i="7" s="1"/>
  <c r="H799" i="7"/>
  <c r="I799" i="7" s="1"/>
  <c r="J799" i="7" s="1"/>
  <c r="H798" i="7"/>
  <c r="I798" i="7" s="1"/>
  <c r="J798" i="7" s="1"/>
  <c r="H797" i="7"/>
  <c r="I797" i="7" s="1"/>
  <c r="J797" i="7" s="1"/>
  <c r="H788" i="7"/>
  <c r="I788" i="7" s="1"/>
  <c r="J788" i="7" s="1"/>
  <c r="H787" i="7"/>
  <c r="H786" i="7"/>
  <c r="I786" i="7" s="1"/>
  <c r="J786" i="7" s="1"/>
  <c r="H785" i="7"/>
  <c r="I785" i="7" s="1"/>
  <c r="J785" i="7" s="1"/>
  <c r="H784" i="7"/>
  <c r="I784" i="7" s="1"/>
  <c r="J784" i="7" s="1"/>
  <c r="H781" i="7"/>
  <c r="I781" i="7" s="1"/>
  <c r="J781" i="7" s="1"/>
  <c r="H780" i="7"/>
  <c r="I780" i="7" s="1"/>
  <c r="J780" i="7" s="1"/>
  <c r="H779" i="7"/>
  <c r="I779" i="7" s="1"/>
  <c r="J779" i="7" s="1"/>
  <c r="H778" i="7"/>
  <c r="I778" i="7" s="1"/>
  <c r="J778" i="7" s="1"/>
  <c r="H777" i="7"/>
  <c r="I776" i="7"/>
  <c r="J776" i="7" s="1"/>
  <c r="H776" i="7"/>
  <c r="I775" i="7"/>
  <c r="J775" i="7" s="1"/>
  <c r="H775" i="7"/>
  <c r="I774" i="7"/>
  <c r="J774" i="7" s="1"/>
  <c r="H774" i="7"/>
  <c r="I773" i="7"/>
  <c r="J773" i="7" s="1"/>
  <c r="H773" i="7"/>
  <c r="I772" i="7"/>
  <c r="J772" i="7" s="1"/>
  <c r="H772" i="7"/>
  <c r="I771" i="7"/>
  <c r="J771" i="7" s="1"/>
  <c r="H771" i="7"/>
  <c r="I770" i="7"/>
  <c r="J770" i="7" s="1"/>
  <c r="H770" i="7"/>
  <c r="I769" i="7"/>
  <c r="J769" i="7" s="1"/>
  <c r="H769" i="7"/>
  <c r="I768" i="7"/>
  <c r="J768" i="7" s="1"/>
  <c r="H768" i="7"/>
  <c r="I765" i="7"/>
  <c r="J765" i="7" s="1"/>
  <c r="H765" i="7"/>
  <c r="I764" i="7"/>
  <c r="J764" i="7" s="1"/>
  <c r="H764" i="7"/>
  <c r="I763" i="7"/>
  <c r="J763" i="7" s="1"/>
  <c r="H763" i="7"/>
  <c r="I762" i="7"/>
  <c r="J762" i="7" s="1"/>
  <c r="H762" i="7"/>
  <c r="I761" i="7"/>
  <c r="J761" i="7" s="1"/>
  <c r="H761" i="7"/>
  <c r="I760" i="7"/>
  <c r="J760" i="7" s="1"/>
  <c r="H760" i="7"/>
  <c r="I759" i="7"/>
  <c r="J759" i="7" s="1"/>
  <c r="H759" i="7"/>
  <c r="I758" i="7"/>
  <c r="J758" i="7" s="1"/>
  <c r="H758" i="7"/>
  <c r="I757" i="7"/>
  <c r="J757" i="7" s="1"/>
  <c r="H757" i="7"/>
  <c r="I756" i="7"/>
  <c r="J756" i="7" s="1"/>
  <c r="H756" i="7"/>
  <c r="I755" i="7"/>
  <c r="J755" i="7" s="1"/>
  <c r="H755" i="7"/>
  <c r="I754" i="7"/>
  <c r="J754" i="7" s="1"/>
  <c r="H754" i="7"/>
  <c r="I753" i="7"/>
  <c r="J753" i="7" s="1"/>
  <c r="H753" i="7"/>
  <c r="I752" i="7"/>
  <c r="J752" i="7" s="1"/>
  <c r="H752" i="7"/>
  <c r="H751" i="7"/>
  <c r="I751" i="7" s="1"/>
  <c r="J751" i="7" s="1"/>
  <c r="H750" i="7"/>
  <c r="I750" i="7" s="1"/>
  <c r="J750" i="7" s="1"/>
  <c r="H749" i="7"/>
  <c r="I749" i="7" s="1"/>
  <c r="J749" i="7" s="1"/>
  <c r="H700" i="7"/>
  <c r="I700" i="7" s="1"/>
  <c r="J700" i="7" s="1"/>
  <c r="H699" i="7"/>
  <c r="I699" i="7" s="1"/>
  <c r="J699" i="7" s="1"/>
  <c r="H698" i="7"/>
  <c r="I698" i="7" s="1"/>
  <c r="J698" i="7" s="1"/>
  <c r="H695" i="7"/>
  <c r="I695" i="7" s="1"/>
  <c r="J695" i="7" s="1"/>
  <c r="H694" i="7"/>
  <c r="I694" i="7" s="1"/>
  <c r="J694" i="7" s="1"/>
  <c r="H693" i="7"/>
  <c r="I693" i="7" s="1"/>
  <c r="J693" i="7" s="1"/>
  <c r="H692" i="7"/>
  <c r="I692" i="7" s="1"/>
  <c r="J692" i="7" s="1"/>
  <c r="H691" i="7"/>
  <c r="I691" i="7" s="1"/>
  <c r="J691" i="7" s="1"/>
  <c r="H682" i="7"/>
  <c r="I682" i="7" s="1"/>
  <c r="J682" i="7" s="1"/>
  <c r="H681" i="7"/>
  <c r="I681" i="7" s="1"/>
  <c r="J681" i="7" s="1"/>
  <c r="H680" i="7"/>
  <c r="I680" i="7" s="1"/>
  <c r="J680" i="7" s="1"/>
  <c r="H679" i="7"/>
  <c r="I679" i="7" s="1"/>
  <c r="J679" i="7" s="1"/>
  <c r="H676" i="7"/>
  <c r="I676" i="7" s="1"/>
  <c r="J676" i="7" s="1"/>
  <c r="H675" i="7"/>
  <c r="I675" i="7" s="1"/>
  <c r="J675" i="7" s="1"/>
  <c r="H674" i="7"/>
  <c r="I674" i="7" s="1"/>
  <c r="J674" i="7" s="1"/>
  <c r="H673" i="7"/>
  <c r="I673" i="7" s="1"/>
  <c r="J673" i="7" s="1"/>
  <c r="H672" i="7"/>
  <c r="I672" i="7" s="1"/>
  <c r="J672" i="7" s="1"/>
  <c r="H671" i="7"/>
  <c r="I671" i="7" s="1"/>
  <c r="J671" i="7" s="1"/>
  <c r="H670" i="7"/>
  <c r="I670" i="7" s="1"/>
  <c r="J670" i="7" s="1"/>
  <c r="H669" i="7"/>
  <c r="I669" i="7" s="1"/>
  <c r="J669" i="7" s="1"/>
  <c r="H668" i="7"/>
  <c r="I668" i="7" s="1"/>
  <c r="J668" i="7" s="1"/>
  <c r="H667" i="7"/>
  <c r="I667" i="7" s="1"/>
  <c r="J667" i="7" s="1"/>
  <c r="H666" i="7"/>
  <c r="I666" i="7" s="1"/>
  <c r="J666" i="7" s="1"/>
  <c r="H665" i="7"/>
  <c r="I665" i="7" s="1"/>
  <c r="J665" i="7" s="1"/>
  <c r="H664" i="7"/>
  <c r="I664" i="7" s="1"/>
  <c r="J664" i="7" s="1"/>
  <c r="H661" i="7"/>
  <c r="I661" i="7" s="1"/>
  <c r="J661" i="7" s="1"/>
  <c r="H660" i="7"/>
  <c r="I660" i="7" s="1"/>
  <c r="J660" i="7" s="1"/>
  <c r="H659" i="7"/>
  <c r="I659" i="7" s="1"/>
  <c r="J659" i="7" s="1"/>
  <c r="H658" i="7"/>
  <c r="I658" i="7" s="1"/>
  <c r="J658" i="7" s="1"/>
  <c r="H657" i="7"/>
  <c r="I657" i="7" s="1"/>
  <c r="J657" i="7" s="1"/>
  <c r="H656" i="7"/>
  <c r="I656" i="7" s="1"/>
  <c r="J656" i="7" s="1"/>
  <c r="H655" i="7"/>
  <c r="I655" i="7" s="1"/>
  <c r="J655" i="7" s="1"/>
  <c r="H654" i="7"/>
  <c r="I654" i="7" s="1"/>
  <c r="J654" i="7" s="1"/>
  <c r="H653" i="7"/>
  <c r="I653" i="7" s="1"/>
  <c r="J653" i="7" s="1"/>
  <c r="H652" i="7"/>
  <c r="I652" i="7" s="1"/>
  <c r="J652" i="7" s="1"/>
  <c r="H651" i="7"/>
  <c r="I651" i="7" s="1"/>
  <c r="J651" i="7" s="1"/>
  <c r="H650" i="7"/>
  <c r="I650" i="7" s="1"/>
  <c r="J650" i="7" s="1"/>
  <c r="H649" i="7"/>
  <c r="I649" i="7" s="1"/>
  <c r="J649" i="7" s="1"/>
  <c r="H648" i="7"/>
  <c r="I648" i="7" s="1"/>
  <c r="J648" i="7" s="1"/>
  <c r="H647" i="7"/>
  <c r="I647" i="7" s="1"/>
  <c r="J647" i="7" s="1"/>
  <c r="H646" i="7"/>
  <c r="I646" i="7" s="1"/>
  <c r="J646" i="7" s="1"/>
  <c r="F645" i="7"/>
  <c r="E645" i="7"/>
  <c r="D645" i="7"/>
  <c r="C645" i="7"/>
  <c r="H645" i="7" s="1"/>
  <c r="I645" i="7" s="1"/>
  <c r="J645" i="7" s="1"/>
  <c r="H596" i="7"/>
  <c r="H595" i="7"/>
  <c r="H594" i="7"/>
  <c r="H591" i="7"/>
  <c r="H590" i="7"/>
  <c r="H589" i="7"/>
  <c r="H588" i="7"/>
  <c r="H587" i="7"/>
  <c r="H580" i="7"/>
  <c r="A580" i="7"/>
  <c r="A682" i="7" s="1"/>
  <c r="A788" i="7" s="1"/>
  <c r="H579" i="7"/>
  <c r="H578" i="7"/>
  <c r="H577" i="7"/>
  <c r="H576" i="7"/>
  <c r="H573" i="7"/>
  <c r="H572" i="7"/>
  <c r="A572" i="7"/>
  <c r="A675" i="7" s="1"/>
  <c r="A780" i="7" s="1"/>
  <c r="A882" i="7" s="1"/>
  <c r="A986" i="7" s="1"/>
  <c r="A1090" i="7" s="1"/>
  <c r="A1192" i="7" s="1"/>
  <c r="A1295" i="7" s="1"/>
  <c r="A1400" i="7" s="1"/>
  <c r="A1505" i="7" s="1"/>
  <c r="H571" i="7"/>
  <c r="H570" i="7"/>
  <c r="H569" i="7"/>
  <c r="H568" i="7"/>
  <c r="H567" i="7"/>
  <c r="H566" i="7"/>
  <c r="H565" i="7"/>
  <c r="H564" i="7"/>
  <c r="H563" i="7"/>
  <c r="H562" i="7"/>
  <c r="H561" i="7"/>
  <c r="H560" i="7"/>
  <c r="H557" i="7"/>
  <c r="H556" i="7"/>
  <c r="H555" i="7"/>
  <c r="H554" i="7"/>
  <c r="H553" i="7"/>
  <c r="H552" i="7"/>
  <c r="H551" i="7"/>
  <c r="H550" i="7"/>
  <c r="H549" i="7"/>
  <c r="H548" i="7"/>
  <c r="H547" i="7"/>
  <c r="H546" i="7"/>
  <c r="H545" i="7"/>
  <c r="H544" i="7"/>
  <c r="H543" i="7"/>
  <c r="H542" i="7"/>
  <c r="C541" i="7"/>
  <c r="H541" i="7" s="1"/>
  <c r="H492" i="7"/>
  <c r="I492" i="7" s="1"/>
  <c r="J492" i="7" s="1"/>
  <c r="H491" i="7"/>
  <c r="G595" i="7" s="1"/>
  <c r="I595" i="7" s="1"/>
  <c r="J595" i="7" s="1"/>
  <c r="H490" i="7"/>
  <c r="I490" i="7" s="1"/>
  <c r="J490" i="7" s="1"/>
  <c r="H487" i="7"/>
  <c r="G591" i="7" s="1"/>
  <c r="I591" i="7" s="1"/>
  <c r="J591" i="7" s="1"/>
  <c r="H486" i="7"/>
  <c r="I486" i="7" s="1"/>
  <c r="J486" i="7" s="1"/>
  <c r="H485" i="7"/>
  <c r="G589" i="7" s="1"/>
  <c r="I589" i="7" s="1"/>
  <c r="J589" i="7" s="1"/>
  <c r="H484" i="7"/>
  <c r="I484" i="7" s="1"/>
  <c r="J484" i="7" s="1"/>
  <c r="H483" i="7"/>
  <c r="G587" i="7" s="1"/>
  <c r="I587" i="7" s="1"/>
  <c r="J587" i="7" s="1"/>
  <c r="H477" i="7"/>
  <c r="I477" i="7" s="1"/>
  <c r="J477" i="7" s="1"/>
  <c r="I476" i="7"/>
  <c r="J476" i="7" s="1"/>
  <c r="H476" i="7"/>
  <c r="G579" i="7" s="1"/>
  <c r="I579" i="7" s="1"/>
  <c r="J579" i="7" s="1"/>
  <c r="A476" i="7"/>
  <c r="A579" i="7" s="1"/>
  <c r="I475" i="7"/>
  <c r="J475" i="7" s="1"/>
  <c r="H475" i="7"/>
  <c r="G578" i="7" s="1"/>
  <c r="I474" i="7"/>
  <c r="J474" i="7" s="1"/>
  <c r="H474" i="7"/>
  <c r="G577" i="7" s="1"/>
  <c r="I577" i="7" s="1"/>
  <c r="J577" i="7" s="1"/>
  <c r="I473" i="7"/>
  <c r="J473" i="7" s="1"/>
  <c r="H473" i="7"/>
  <c r="G576" i="7" s="1"/>
  <c r="I470" i="7"/>
  <c r="J470" i="7" s="1"/>
  <c r="H470" i="7"/>
  <c r="G573" i="7" s="1"/>
  <c r="I573" i="7" s="1"/>
  <c r="J573" i="7" s="1"/>
  <c r="A470" i="7"/>
  <c r="A573" i="7" s="1"/>
  <c r="A676" i="7" s="1"/>
  <c r="A781" i="7" s="1"/>
  <c r="A883" i="7" s="1"/>
  <c r="H469" i="7"/>
  <c r="G572" i="7" s="1"/>
  <c r="H468" i="7"/>
  <c r="G571" i="7" s="1"/>
  <c r="I571" i="7" s="1"/>
  <c r="J571" i="7" s="1"/>
  <c r="H467" i="7"/>
  <c r="I467" i="7" s="1"/>
  <c r="J467" i="7" s="1"/>
  <c r="H466" i="7"/>
  <c r="G569" i="7" s="1"/>
  <c r="I569" i="7" s="1"/>
  <c r="J569" i="7" s="1"/>
  <c r="H465" i="7"/>
  <c r="I465" i="7" s="1"/>
  <c r="J465" i="7" s="1"/>
  <c r="H464" i="7"/>
  <c r="G567" i="7" s="1"/>
  <c r="I567" i="7" s="1"/>
  <c r="J567" i="7" s="1"/>
  <c r="H463" i="7"/>
  <c r="I463" i="7" s="1"/>
  <c r="J463" i="7" s="1"/>
  <c r="H462" i="7"/>
  <c r="G565" i="7" s="1"/>
  <c r="I565" i="7" s="1"/>
  <c r="J565" i="7" s="1"/>
  <c r="H461" i="7"/>
  <c r="I461" i="7" s="1"/>
  <c r="J461" i="7" s="1"/>
  <c r="H460" i="7"/>
  <c r="G563" i="7" s="1"/>
  <c r="A460" i="7"/>
  <c r="A563" i="7" s="1"/>
  <c r="A667" i="7" s="1"/>
  <c r="A771" i="7" s="1"/>
  <c r="A873" i="7" s="1"/>
  <c r="A977" i="7" s="1"/>
  <c r="A1081" i="7" s="1"/>
  <c r="H459" i="7"/>
  <c r="I459" i="7" s="1"/>
  <c r="J459" i="7" s="1"/>
  <c r="A459" i="7"/>
  <c r="A562" i="7" s="1"/>
  <c r="A666" i="7" s="1"/>
  <c r="A770" i="7" s="1"/>
  <c r="A872" i="7" s="1"/>
  <c r="A976" i="7" s="1"/>
  <c r="A1080" i="7" s="1"/>
  <c r="A1183" i="7" s="1"/>
  <c r="A1286" i="7" s="1"/>
  <c r="A1391" i="7" s="1"/>
  <c r="A1496" i="7" s="1"/>
  <c r="H458" i="7"/>
  <c r="G561" i="7" s="1"/>
  <c r="I561" i="7" s="1"/>
  <c r="J561" i="7" s="1"/>
  <c r="H457" i="7"/>
  <c r="I457" i="7" s="1"/>
  <c r="J457" i="7" s="1"/>
  <c r="H454" i="7"/>
  <c r="G557" i="7" s="1"/>
  <c r="H453" i="7"/>
  <c r="I453" i="7" s="1"/>
  <c r="J453" i="7" s="1"/>
  <c r="H452" i="7"/>
  <c r="G555" i="7" s="1"/>
  <c r="I555" i="7" s="1"/>
  <c r="J555" i="7" s="1"/>
  <c r="H451" i="7"/>
  <c r="I451" i="7" s="1"/>
  <c r="J451" i="7" s="1"/>
  <c r="H450" i="7"/>
  <c r="G553" i="7" s="1"/>
  <c r="H449" i="7"/>
  <c r="I449" i="7" s="1"/>
  <c r="J449" i="7" s="1"/>
  <c r="H448" i="7"/>
  <c r="G551" i="7" s="1"/>
  <c r="H447" i="7"/>
  <c r="I447" i="7" s="1"/>
  <c r="J447" i="7" s="1"/>
  <c r="H446" i="7"/>
  <c r="G549" i="7" s="1"/>
  <c r="H445" i="7"/>
  <c r="I445" i="7" s="1"/>
  <c r="J445" i="7" s="1"/>
  <c r="H444" i="7"/>
  <c r="G547" i="7" s="1"/>
  <c r="H443" i="7"/>
  <c r="I443" i="7" s="1"/>
  <c r="J443" i="7" s="1"/>
  <c r="H442" i="7"/>
  <c r="G545" i="7" s="1"/>
  <c r="A442" i="7"/>
  <c r="A545" i="7" s="1"/>
  <c r="A649" i="7" s="1"/>
  <c r="A753" i="7" s="1"/>
  <c r="A855" i="7" s="1"/>
  <c r="A959" i="7" s="1"/>
  <c r="A1063" i="7" s="1"/>
  <c r="A1166" i="7" s="1"/>
  <c r="A1269" i="7" s="1"/>
  <c r="A1374" i="7" s="1"/>
  <c r="A1479" i="7" s="1"/>
  <c r="H441" i="7"/>
  <c r="I441" i="7" s="1"/>
  <c r="J441" i="7" s="1"/>
  <c r="H440" i="7"/>
  <c r="G543" i="7" s="1"/>
  <c r="H439" i="7"/>
  <c r="I439" i="7" s="1"/>
  <c r="J439" i="7" s="1"/>
  <c r="H438" i="7"/>
  <c r="G541" i="7" s="1"/>
  <c r="H406" i="7"/>
  <c r="H405" i="7"/>
  <c r="H404" i="7"/>
  <c r="H402" i="7"/>
  <c r="H401" i="7"/>
  <c r="H400" i="7"/>
  <c r="H399" i="7"/>
  <c r="H398" i="7"/>
  <c r="H390" i="7"/>
  <c r="I389" i="7"/>
  <c r="J389" i="7" s="1"/>
  <c r="H389" i="7"/>
  <c r="A389" i="7"/>
  <c r="H388" i="7"/>
  <c r="H387" i="7"/>
  <c r="H386" i="7"/>
  <c r="H385" i="7"/>
  <c r="H384" i="7"/>
  <c r="H383" i="7"/>
  <c r="H382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0" i="7"/>
  <c r="G406" i="7" s="1"/>
  <c r="A340" i="7"/>
  <c r="A406" i="7" s="1"/>
  <c r="A492" i="7" s="1"/>
  <c r="A596" i="7" s="1"/>
  <c r="A700" i="7" s="1"/>
  <c r="A806" i="7" s="1"/>
  <c r="A907" i="7" s="1"/>
  <c r="A1011" i="7" s="1"/>
  <c r="A1114" i="7" s="1"/>
  <c r="A1216" i="7" s="1"/>
  <c r="A1320" i="7" s="1"/>
  <c r="A1427" i="7" s="1"/>
  <c r="A1533" i="7" s="1"/>
  <c r="H339" i="7"/>
  <c r="G405" i="7" s="1"/>
  <c r="I405" i="7" s="1"/>
  <c r="J405" i="7" s="1"/>
  <c r="A339" i="7"/>
  <c r="A405" i="7" s="1"/>
  <c r="A491" i="7" s="1"/>
  <c r="A595" i="7" s="1"/>
  <c r="A699" i="7" s="1"/>
  <c r="A805" i="7" s="1"/>
  <c r="A906" i="7" s="1"/>
  <c r="A1010" i="7" s="1"/>
  <c r="A1113" i="7" s="1"/>
  <c r="A1215" i="7" s="1"/>
  <c r="A1319" i="7" s="1"/>
  <c r="A1426" i="7" s="1"/>
  <c r="A1532" i="7" s="1"/>
  <c r="H338" i="7"/>
  <c r="G404" i="7" s="1"/>
  <c r="A338" i="7"/>
  <c r="A404" i="7" s="1"/>
  <c r="A490" i="7" s="1"/>
  <c r="A594" i="7" s="1"/>
  <c r="A698" i="7" s="1"/>
  <c r="A804" i="7" s="1"/>
  <c r="A905" i="7" s="1"/>
  <c r="A1009" i="7" s="1"/>
  <c r="A1112" i="7" s="1"/>
  <c r="A1214" i="7" s="1"/>
  <c r="A1318" i="7" s="1"/>
  <c r="A1425" i="7" s="1"/>
  <c r="A1531" i="7" s="1"/>
  <c r="H336" i="7"/>
  <c r="G402" i="7" s="1"/>
  <c r="I402" i="7" s="1"/>
  <c r="J402" i="7" s="1"/>
  <c r="H335" i="7"/>
  <c r="G401" i="7" s="1"/>
  <c r="H334" i="7"/>
  <c r="G400" i="7" s="1"/>
  <c r="I400" i="7" s="1"/>
  <c r="J400" i="7" s="1"/>
  <c r="H333" i="7"/>
  <c r="G399" i="7" s="1"/>
  <c r="F332" i="7"/>
  <c r="E332" i="7"/>
  <c r="D332" i="7"/>
  <c r="H332" i="7" s="1"/>
  <c r="C332" i="7"/>
  <c r="H323" i="7"/>
  <c r="G388" i="7" s="1"/>
  <c r="I388" i="7" s="1"/>
  <c r="J388" i="7" s="1"/>
  <c r="H322" i="7"/>
  <c r="G387" i="7" s="1"/>
  <c r="H321" i="7"/>
  <c r="G386" i="7" s="1"/>
  <c r="I386" i="7" s="1"/>
  <c r="J386" i="7" s="1"/>
  <c r="H320" i="7"/>
  <c r="G385" i="7" s="1"/>
  <c r="H319" i="7"/>
  <c r="G384" i="7" s="1"/>
  <c r="I384" i="7" s="1"/>
  <c r="J384" i="7" s="1"/>
  <c r="H318" i="7"/>
  <c r="G383" i="7" s="1"/>
  <c r="C317" i="7"/>
  <c r="H317" i="7" s="1"/>
  <c r="H315" i="7"/>
  <c r="G379" i="7" s="1"/>
  <c r="I379" i="7" s="1"/>
  <c r="J379" i="7" s="1"/>
  <c r="H314" i="7"/>
  <c r="G378" i="7" s="1"/>
  <c r="H313" i="7"/>
  <c r="G377" i="7" s="1"/>
  <c r="I377" i="7" s="1"/>
  <c r="J377" i="7" s="1"/>
  <c r="H312" i="7"/>
  <c r="G376" i="7" s="1"/>
  <c r="H311" i="7"/>
  <c r="G375" i="7" s="1"/>
  <c r="I375" i="7" s="1"/>
  <c r="J375" i="7" s="1"/>
  <c r="H310" i="7"/>
  <c r="G374" i="7" s="1"/>
  <c r="H309" i="7"/>
  <c r="G373" i="7" s="1"/>
  <c r="I373" i="7" s="1"/>
  <c r="J373" i="7" s="1"/>
  <c r="H308" i="7"/>
  <c r="G372" i="7" s="1"/>
  <c r="H307" i="7"/>
  <c r="G370" i="7" s="1"/>
  <c r="H306" i="7"/>
  <c r="G369" i="7" s="1"/>
  <c r="F305" i="7"/>
  <c r="E305" i="7"/>
  <c r="D305" i="7"/>
  <c r="C305" i="7"/>
  <c r="H305" i="7" s="1"/>
  <c r="H303" i="7"/>
  <c r="G366" i="7" s="1"/>
  <c r="H302" i="7"/>
  <c r="G365" i="7" s="1"/>
  <c r="I365" i="7" s="1"/>
  <c r="J365" i="7" s="1"/>
  <c r="H301" i="7"/>
  <c r="G364" i="7" s="1"/>
  <c r="H300" i="7"/>
  <c r="G363" i="7" s="1"/>
  <c r="I363" i="7" s="1"/>
  <c r="J363" i="7" s="1"/>
  <c r="H299" i="7"/>
  <c r="G362" i="7" s="1"/>
  <c r="H298" i="7"/>
  <c r="G361" i="7" s="1"/>
  <c r="I361" i="7" s="1"/>
  <c r="J361" i="7" s="1"/>
  <c r="H297" i="7"/>
  <c r="G360" i="7" s="1"/>
  <c r="H296" i="7"/>
  <c r="G359" i="7" s="1"/>
  <c r="I359" i="7" s="1"/>
  <c r="J359" i="7" s="1"/>
  <c r="H295" i="7"/>
  <c r="G358" i="7" s="1"/>
  <c r="H294" i="7"/>
  <c r="G357" i="7" s="1"/>
  <c r="I357" i="7" s="1"/>
  <c r="J357" i="7" s="1"/>
  <c r="H293" i="7"/>
  <c r="G356" i="7" s="1"/>
  <c r="H292" i="7"/>
  <c r="G355" i="7" s="1"/>
  <c r="I355" i="7" s="1"/>
  <c r="J355" i="7" s="1"/>
  <c r="H291" i="7"/>
  <c r="G354" i="7" s="1"/>
  <c r="H290" i="7"/>
  <c r="G353" i="7" s="1"/>
  <c r="H289" i="7"/>
  <c r="G352" i="7" s="1"/>
  <c r="I352" i="7" s="1"/>
  <c r="J352" i="7" s="1"/>
  <c r="H288" i="7"/>
  <c r="G351" i="7" s="1"/>
  <c r="H287" i="7"/>
  <c r="G350" i="7" s="1"/>
  <c r="I350" i="7" s="1"/>
  <c r="J350" i="7" s="1"/>
  <c r="I251" i="7"/>
  <c r="J251" i="7" s="1"/>
  <c r="H251" i="7"/>
  <c r="H250" i="7"/>
  <c r="G339" i="7" s="1"/>
  <c r="I249" i="7"/>
  <c r="J249" i="7" s="1"/>
  <c r="H249" i="7"/>
  <c r="G338" i="7" s="1"/>
  <c r="I338" i="7" s="1"/>
  <c r="J338" i="7" s="1"/>
  <c r="F247" i="7"/>
  <c r="E247" i="7"/>
  <c r="D247" i="7"/>
  <c r="H247" i="7" s="1"/>
  <c r="C247" i="7"/>
  <c r="A247" i="7"/>
  <c r="A336" i="7" s="1"/>
  <c r="A402" i="7" s="1"/>
  <c r="A487" i="7" s="1"/>
  <c r="A591" i="7" s="1"/>
  <c r="A695" i="7" s="1"/>
  <c r="A801" i="7" s="1"/>
  <c r="A902" i="7" s="1"/>
  <c r="A1006" i="7" s="1"/>
  <c r="A1109" i="7" s="1"/>
  <c r="F246" i="7"/>
  <c r="E246" i="7"/>
  <c r="D246" i="7"/>
  <c r="C246" i="7"/>
  <c r="H246" i="7" s="1"/>
  <c r="A246" i="7"/>
  <c r="A335" i="7" s="1"/>
  <c r="A401" i="7" s="1"/>
  <c r="A486" i="7" s="1"/>
  <c r="A590" i="7" s="1"/>
  <c r="A694" i="7" s="1"/>
  <c r="A800" i="7" s="1"/>
  <c r="A901" i="7" s="1"/>
  <c r="A1005" i="7" s="1"/>
  <c r="A1108" i="7" s="1"/>
  <c r="F245" i="7"/>
  <c r="E245" i="7"/>
  <c r="D245" i="7"/>
  <c r="H245" i="7" s="1"/>
  <c r="C245" i="7"/>
  <c r="A245" i="7"/>
  <c r="A334" i="7" s="1"/>
  <c r="A400" i="7" s="1"/>
  <c r="A485" i="7" s="1"/>
  <c r="A589" i="7" s="1"/>
  <c r="A693" i="7" s="1"/>
  <c r="A799" i="7" s="1"/>
  <c r="A900" i="7" s="1"/>
  <c r="A1004" i="7" s="1"/>
  <c r="A1107" i="7" s="1"/>
  <c r="F244" i="7"/>
  <c r="E244" i="7"/>
  <c r="D244" i="7"/>
  <c r="C244" i="7"/>
  <c r="H244" i="7" s="1"/>
  <c r="A244" i="7"/>
  <c r="A333" i="7" s="1"/>
  <c r="A399" i="7" s="1"/>
  <c r="A484" i="7" s="1"/>
  <c r="A588" i="7" s="1"/>
  <c r="A692" i="7" s="1"/>
  <c r="A798" i="7" s="1"/>
  <c r="A899" i="7" s="1"/>
  <c r="A1003" i="7" s="1"/>
  <c r="A1106" i="7" s="1"/>
  <c r="F243" i="7"/>
  <c r="E243" i="7"/>
  <c r="D243" i="7"/>
  <c r="H243" i="7" s="1"/>
  <c r="C243" i="7"/>
  <c r="A243" i="7"/>
  <c r="A332" i="7" s="1"/>
  <c r="A398" i="7" s="1"/>
  <c r="A483" i="7" s="1"/>
  <c r="A587" i="7" s="1"/>
  <c r="A691" i="7" s="1"/>
  <c r="A797" i="7" s="1"/>
  <c r="A898" i="7" s="1"/>
  <c r="A1002" i="7" s="1"/>
  <c r="A1105" i="7" s="1"/>
  <c r="F234" i="7"/>
  <c r="E234" i="7"/>
  <c r="D234" i="7"/>
  <c r="C234" i="7"/>
  <c r="H234" i="7" s="1"/>
  <c r="A234" i="7"/>
  <c r="F233" i="7"/>
  <c r="E233" i="7"/>
  <c r="D233" i="7"/>
  <c r="H233" i="7" s="1"/>
  <c r="C233" i="7"/>
  <c r="A233" i="7"/>
  <c r="A323" i="7" s="1"/>
  <c r="A388" i="7" s="1"/>
  <c r="F232" i="7"/>
  <c r="E232" i="7"/>
  <c r="D232" i="7"/>
  <c r="C232" i="7"/>
  <c r="H232" i="7" s="1"/>
  <c r="A232" i="7"/>
  <c r="A322" i="7" s="1"/>
  <c r="A387" i="7" s="1"/>
  <c r="F231" i="7"/>
  <c r="E231" i="7"/>
  <c r="D231" i="7"/>
  <c r="C231" i="7"/>
  <c r="H231" i="7" s="1"/>
  <c r="I231" i="7" s="1"/>
  <c r="J231" i="7" s="1"/>
  <c r="A231" i="7"/>
  <c r="F230" i="7"/>
  <c r="E230" i="7"/>
  <c r="D230" i="7"/>
  <c r="C230" i="7"/>
  <c r="H230" i="7" s="1"/>
  <c r="A230" i="7"/>
  <c r="A321" i="7" s="1"/>
  <c r="A386" i="7" s="1"/>
  <c r="F229" i="7"/>
  <c r="E229" i="7"/>
  <c r="D229" i="7"/>
  <c r="C229" i="7"/>
  <c r="H229" i="7" s="1"/>
  <c r="I229" i="7" s="1"/>
  <c r="J229" i="7" s="1"/>
  <c r="A229" i="7"/>
  <c r="F228" i="7"/>
  <c r="E228" i="7"/>
  <c r="D228" i="7"/>
  <c r="C228" i="7"/>
  <c r="H228" i="7" s="1"/>
  <c r="A228" i="7"/>
  <c r="A320" i="7" s="1"/>
  <c r="A385" i="7" s="1"/>
  <c r="A475" i="7" s="1"/>
  <c r="A578" i="7" s="1"/>
  <c r="A681" i="7" s="1"/>
  <c r="A786" i="7" s="1"/>
  <c r="A889" i="7" s="1"/>
  <c r="A991" i="7" s="1"/>
  <c r="A1095" i="7" s="1"/>
  <c r="F227" i="7"/>
  <c r="E227" i="7"/>
  <c r="D227" i="7"/>
  <c r="C227" i="7"/>
  <c r="H227" i="7" s="1"/>
  <c r="A227" i="7"/>
  <c r="A319" i="7" s="1"/>
  <c r="A384" i="7" s="1"/>
  <c r="A474" i="7" s="1"/>
  <c r="A577" i="7" s="1"/>
  <c r="A680" i="7" s="1"/>
  <c r="A785" i="7" s="1"/>
  <c r="A888" i="7" s="1"/>
  <c r="A990" i="7" s="1"/>
  <c r="A1094" i="7" s="1"/>
  <c r="F226" i="7"/>
  <c r="E226" i="7"/>
  <c r="D226" i="7"/>
  <c r="C226" i="7"/>
  <c r="H226" i="7" s="1"/>
  <c r="A226" i="7"/>
  <c r="A318" i="7" s="1"/>
  <c r="A383" i="7" s="1"/>
  <c r="F225" i="7"/>
  <c r="E225" i="7"/>
  <c r="D225" i="7"/>
  <c r="C225" i="7"/>
  <c r="H225" i="7" s="1"/>
  <c r="A225" i="7"/>
  <c r="A317" i="7" s="1"/>
  <c r="A382" i="7" s="1"/>
  <c r="A473" i="7" s="1"/>
  <c r="A576" i="7" s="1"/>
  <c r="A679" i="7" s="1"/>
  <c r="A784" i="7" s="1"/>
  <c r="A887" i="7" s="1"/>
  <c r="A989" i="7" s="1"/>
  <c r="G223" i="7"/>
  <c r="F223" i="7"/>
  <c r="E223" i="7"/>
  <c r="D223" i="7"/>
  <c r="C223" i="7"/>
  <c r="H223" i="7" s="1"/>
  <c r="I223" i="7" s="1"/>
  <c r="A223" i="7"/>
  <c r="F222" i="7"/>
  <c r="E222" i="7"/>
  <c r="D222" i="7"/>
  <c r="C222" i="7"/>
  <c r="H222" i="7" s="1"/>
  <c r="A222" i="7"/>
  <c r="A315" i="7" s="1"/>
  <c r="A379" i="7" s="1"/>
  <c r="A468" i="7" s="1"/>
  <c r="A571" i="7" s="1"/>
  <c r="A674" i="7" s="1"/>
  <c r="A779" i="7" s="1"/>
  <c r="A881" i="7" s="1"/>
  <c r="A985" i="7" s="1"/>
  <c r="A1089" i="7" s="1"/>
  <c r="A1191" i="7" s="1"/>
  <c r="A1294" i="7" s="1"/>
  <c r="A1399" i="7" s="1"/>
  <c r="A1504" i="7" s="1"/>
  <c r="F221" i="7"/>
  <c r="E221" i="7"/>
  <c r="D221" i="7"/>
  <c r="C221" i="7"/>
  <c r="H221" i="7" s="1"/>
  <c r="A221" i="7"/>
  <c r="A314" i="7" s="1"/>
  <c r="A378" i="7" s="1"/>
  <c r="A467" i="7" s="1"/>
  <c r="A570" i="7" s="1"/>
  <c r="A673" i="7" s="1"/>
  <c r="A778" i="7" s="1"/>
  <c r="A880" i="7" s="1"/>
  <c r="A984" i="7" s="1"/>
  <c r="A1088" i="7" s="1"/>
  <c r="A1190" i="7" s="1"/>
  <c r="A1293" i="7" s="1"/>
  <c r="A1398" i="7" s="1"/>
  <c r="A1503" i="7" s="1"/>
  <c r="F220" i="7"/>
  <c r="E220" i="7"/>
  <c r="D220" i="7"/>
  <c r="C220" i="7"/>
  <c r="H220" i="7" s="1"/>
  <c r="A220" i="7"/>
  <c r="A313" i="7" s="1"/>
  <c r="A377" i="7" s="1"/>
  <c r="A466" i="7" s="1"/>
  <c r="A569" i="7" s="1"/>
  <c r="F219" i="7"/>
  <c r="E219" i="7"/>
  <c r="D219" i="7"/>
  <c r="C219" i="7"/>
  <c r="H219" i="7" s="1"/>
  <c r="A219" i="7"/>
  <c r="A312" i="7" s="1"/>
  <c r="A376" i="7" s="1"/>
  <c r="A465" i="7" s="1"/>
  <c r="A568" i="7" s="1"/>
  <c r="A672" i="7" s="1"/>
  <c r="A776" i="7" s="1"/>
  <c r="A878" i="7" s="1"/>
  <c r="A982" i="7" s="1"/>
  <c r="A1086" i="7" s="1"/>
  <c r="A1188" i="7" s="1"/>
  <c r="A1291" i="7" s="1"/>
  <c r="A1396" i="7" s="1"/>
  <c r="A1501" i="7" s="1"/>
  <c r="F218" i="7"/>
  <c r="E218" i="7"/>
  <c r="D218" i="7"/>
  <c r="C218" i="7"/>
  <c r="H218" i="7" s="1"/>
  <c r="A218" i="7"/>
  <c r="A311" i="7" s="1"/>
  <c r="A375" i="7" s="1"/>
  <c r="A464" i="7" s="1"/>
  <c r="A567" i="7" s="1"/>
  <c r="A671" i="7" s="1"/>
  <c r="A775" i="7" s="1"/>
  <c r="A877" i="7" s="1"/>
  <c r="A981" i="7" s="1"/>
  <c r="A1085" i="7" s="1"/>
  <c r="A1187" i="7" s="1"/>
  <c r="A1290" i="7" s="1"/>
  <c r="A1395" i="7" s="1"/>
  <c r="A1500" i="7" s="1"/>
  <c r="F217" i="7"/>
  <c r="E217" i="7"/>
  <c r="D217" i="7"/>
  <c r="C217" i="7"/>
  <c r="H217" i="7" s="1"/>
  <c r="A217" i="7"/>
  <c r="A310" i="7" s="1"/>
  <c r="A374" i="7" s="1"/>
  <c r="A463" i="7" s="1"/>
  <c r="A566" i="7" s="1"/>
  <c r="A670" i="7" s="1"/>
  <c r="A774" i="7" s="1"/>
  <c r="A876" i="7" s="1"/>
  <c r="A980" i="7" s="1"/>
  <c r="A1084" i="7" s="1"/>
  <c r="A1186" i="7" s="1"/>
  <c r="A1289" i="7" s="1"/>
  <c r="A1394" i="7" s="1"/>
  <c r="A1499" i="7" s="1"/>
  <c r="F216" i="7"/>
  <c r="E216" i="7"/>
  <c r="D216" i="7"/>
  <c r="C216" i="7"/>
  <c r="H216" i="7" s="1"/>
  <c r="A216" i="7"/>
  <c r="A309" i="7" s="1"/>
  <c r="A373" i="7" s="1"/>
  <c r="A462" i="7" s="1"/>
  <c r="A565" i="7" s="1"/>
  <c r="A669" i="7" s="1"/>
  <c r="A773" i="7" s="1"/>
  <c r="A875" i="7" s="1"/>
  <c r="A979" i="7" s="1"/>
  <c r="A1083" i="7" s="1"/>
  <c r="A1185" i="7" s="1"/>
  <c r="A1288" i="7" s="1"/>
  <c r="A1393" i="7" s="1"/>
  <c r="A1498" i="7" s="1"/>
  <c r="F215" i="7"/>
  <c r="E215" i="7"/>
  <c r="D215" i="7"/>
  <c r="C215" i="7"/>
  <c r="H215" i="7" s="1"/>
  <c r="A215" i="7"/>
  <c r="A308" i="7" s="1"/>
  <c r="A372" i="7" s="1"/>
  <c r="A461" i="7" s="1"/>
  <c r="A564" i="7" s="1"/>
  <c r="A668" i="7" s="1"/>
  <c r="A772" i="7" s="1"/>
  <c r="A874" i="7" s="1"/>
  <c r="A978" i="7" s="1"/>
  <c r="A1082" i="7" s="1"/>
  <c r="A1184" i="7" s="1"/>
  <c r="A1287" i="7" s="1"/>
  <c r="A1392" i="7" s="1"/>
  <c r="A1497" i="7" s="1"/>
  <c r="F214" i="7"/>
  <c r="E214" i="7"/>
  <c r="D214" i="7"/>
  <c r="C214" i="7"/>
  <c r="H214" i="7" s="1"/>
  <c r="A214" i="7"/>
  <c r="A307" i="7" s="1"/>
  <c r="F213" i="7"/>
  <c r="E213" i="7"/>
  <c r="D213" i="7"/>
  <c r="C213" i="7"/>
  <c r="H213" i="7" s="1"/>
  <c r="A213" i="7"/>
  <c r="A306" i="7" s="1"/>
  <c r="A369" i="7" s="1"/>
  <c r="A458" i="7" s="1"/>
  <c r="A561" i="7" s="1"/>
  <c r="A665" i="7" s="1"/>
  <c r="A769" i="7" s="1"/>
  <c r="A871" i="7" s="1"/>
  <c r="A975" i="7" s="1"/>
  <c r="A1079" i="7" s="1"/>
  <c r="A1182" i="7" s="1"/>
  <c r="A1285" i="7" s="1"/>
  <c r="A1390" i="7" s="1"/>
  <c r="A1495" i="7" s="1"/>
  <c r="F212" i="7"/>
  <c r="E212" i="7"/>
  <c r="D212" i="7"/>
  <c r="C212" i="7"/>
  <c r="H212" i="7" s="1"/>
  <c r="A212" i="7"/>
  <c r="A305" i="7" s="1"/>
  <c r="A368" i="7" s="1"/>
  <c r="A457" i="7" s="1"/>
  <c r="A560" i="7" s="1"/>
  <c r="A664" i="7" s="1"/>
  <c r="A768" i="7" s="1"/>
  <c r="A870" i="7" s="1"/>
  <c r="A974" i="7" s="1"/>
  <c r="A1078" i="7" s="1"/>
  <c r="A1181" i="7" s="1"/>
  <c r="A1284" i="7" s="1"/>
  <c r="A1389" i="7" s="1"/>
  <c r="A1494" i="7" s="1"/>
  <c r="F210" i="7"/>
  <c r="E210" i="7"/>
  <c r="D210" i="7"/>
  <c r="C210" i="7"/>
  <c r="H210" i="7" s="1"/>
  <c r="A210" i="7"/>
  <c r="A303" i="7" s="1"/>
  <c r="A366" i="7" s="1"/>
  <c r="A454" i="7" s="1"/>
  <c r="A557" i="7" s="1"/>
  <c r="A661" i="7" s="1"/>
  <c r="A765" i="7" s="1"/>
  <c r="F209" i="7"/>
  <c r="E209" i="7"/>
  <c r="D209" i="7"/>
  <c r="C209" i="7"/>
  <c r="H209" i="7" s="1"/>
  <c r="A209" i="7"/>
  <c r="A302" i="7" s="1"/>
  <c r="A365" i="7" s="1"/>
  <c r="A453" i="7" s="1"/>
  <c r="A556" i="7" s="1"/>
  <c r="A660" i="7" s="1"/>
  <c r="A764" i="7" s="1"/>
  <c r="A866" i="7" s="1"/>
  <c r="A970" i="7" s="1"/>
  <c r="A1074" i="7" s="1"/>
  <c r="A1177" i="7" s="1"/>
  <c r="A1280" i="7" s="1"/>
  <c r="A1385" i="7" s="1"/>
  <c r="A1490" i="7" s="1"/>
  <c r="F208" i="7"/>
  <c r="E208" i="7"/>
  <c r="D208" i="7"/>
  <c r="H208" i="7" s="1"/>
  <c r="C208" i="7"/>
  <c r="A208" i="7"/>
  <c r="A301" i="7" s="1"/>
  <c r="A364" i="7" s="1"/>
  <c r="A452" i="7" s="1"/>
  <c r="A555" i="7" s="1"/>
  <c r="A659" i="7" s="1"/>
  <c r="A763" i="7" s="1"/>
  <c r="A865" i="7" s="1"/>
  <c r="A969" i="7" s="1"/>
  <c r="A1073" i="7" s="1"/>
  <c r="A1176" i="7" s="1"/>
  <c r="A1279" i="7" s="1"/>
  <c r="A1384" i="7" s="1"/>
  <c r="A1489" i="7" s="1"/>
  <c r="F207" i="7"/>
  <c r="E207" i="7"/>
  <c r="D207" i="7"/>
  <c r="C207" i="7"/>
  <c r="H207" i="7" s="1"/>
  <c r="A207" i="7"/>
  <c r="A300" i="7" s="1"/>
  <c r="A363" i="7" s="1"/>
  <c r="A451" i="7" s="1"/>
  <c r="A554" i="7" s="1"/>
  <c r="A658" i="7" s="1"/>
  <c r="A762" i="7" s="1"/>
  <c r="A864" i="7" s="1"/>
  <c r="A968" i="7" s="1"/>
  <c r="A1072" i="7" s="1"/>
  <c r="A1175" i="7" s="1"/>
  <c r="A1278" i="7" s="1"/>
  <c r="A1383" i="7" s="1"/>
  <c r="A1488" i="7" s="1"/>
  <c r="F206" i="7"/>
  <c r="E206" i="7"/>
  <c r="D206" i="7"/>
  <c r="H206" i="7" s="1"/>
  <c r="C206" i="7"/>
  <c r="A206" i="7"/>
  <c r="A299" i="7" s="1"/>
  <c r="A362" i="7" s="1"/>
  <c r="A450" i="7" s="1"/>
  <c r="A553" i="7" s="1"/>
  <c r="A657" i="7" s="1"/>
  <c r="A761" i="7" s="1"/>
  <c r="A863" i="7" s="1"/>
  <c r="A967" i="7" s="1"/>
  <c r="A1071" i="7" s="1"/>
  <c r="A1174" i="7" s="1"/>
  <c r="A1277" i="7" s="1"/>
  <c r="A1382" i="7" s="1"/>
  <c r="A1487" i="7" s="1"/>
  <c r="F205" i="7"/>
  <c r="E205" i="7"/>
  <c r="D205" i="7"/>
  <c r="C205" i="7"/>
  <c r="H205" i="7" s="1"/>
  <c r="A205" i="7"/>
  <c r="A298" i="7" s="1"/>
  <c r="A361" i="7" s="1"/>
  <c r="A449" i="7" s="1"/>
  <c r="A552" i="7" s="1"/>
  <c r="A656" i="7" s="1"/>
  <c r="A760" i="7" s="1"/>
  <c r="A862" i="7" s="1"/>
  <c r="A966" i="7" s="1"/>
  <c r="A1070" i="7" s="1"/>
  <c r="A1173" i="7" s="1"/>
  <c r="A1276" i="7" s="1"/>
  <c r="A1381" i="7" s="1"/>
  <c r="A1486" i="7" s="1"/>
  <c r="F204" i="7"/>
  <c r="E204" i="7"/>
  <c r="D204" i="7"/>
  <c r="H204" i="7" s="1"/>
  <c r="C204" i="7"/>
  <c r="A204" i="7"/>
  <c r="A297" i="7" s="1"/>
  <c r="A360" i="7" s="1"/>
  <c r="A448" i="7" s="1"/>
  <c r="A551" i="7" s="1"/>
  <c r="A655" i="7" s="1"/>
  <c r="A759" i="7" s="1"/>
  <c r="A861" i="7" s="1"/>
  <c r="A965" i="7" s="1"/>
  <c r="A1069" i="7" s="1"/>
  <c r="A1172" i="7" s="1"/>
  <c r="A1275" i="7" s="1"/>
  <c r="A1380" i="7" s="1"/>
  <c r="A1485" i="7" s="1"/>
  <c r="F203" i="7"/>
  <c r="E203" i="7"/>
  <c r="D203" i="7"/>
  <c r="C203" i="7"/>
  <c r="H203" i="7" s="1"/>
  <c r="A203" i="7"/>
  <c r="A296" i="7" s="1"/>
  <c r="A359" i="7" s="1"/>
  <c r="A447" i="7" s="1"/>
  <c r="A550" i="7" s="1"/>
  <c r="A654" i="7" s="1"/>
  <c r="A758" i="7" s="1"/>
  <c r="A860" i="7" s="1"/>
  <c r="A964" i="7" s="1"/>
  <c r="A1068" i="7" s="1"/>
  <c r="A1171" i="7" s="1"/>
  <c r="A1274" i="7" s="1"/>
  <c r="A1379" i="7" s="1"/>
  <c r="A1484" i="7" s="1"/>
  <c r="F202" i="7"/>
  <c r="E202" i="7"/>
  <c r="D202" i="7"/>
  <c r="H202" i="7" s="1"/>
  <c r="C202" i="7"/>
  <c r="A202" i="7"/>
  <c r="A295" i="7" s="1"/>
  <c r="A358" i="7" s="1"/>
  <c r="A446" i="7" s="1"/>
  <c r="A549" i="7" s="1"/>
  <c r="A653" i="7" s="1"/>
  <c r="A757" i="7" s="1"/>
  <c r="F201" i="7"/>
  <c r="E201" i="7"/>
  <c r="D201" i="7"/>
  <c r="C201" i="7"/>
  <c r="H201" i="7" s="1"/>
  <c r="A201" i="7"/>
  <c r="A294" i="7" s="1"/>
  <c r="A357" i="7" s="1"/>
  <c r="A445" i="7" s="1"/>
  <c r="A548" i="7" s="1"/>
  <c r="A652" i="7" s="1"/>
  <c r="A756" i="7" s="1"/>
  <c r="A858" i="7" s="1"/>
  <c r="A962" i="7" s="1"/>
  <c r="A1066" i="7" s="1"/>
  <c r="A1169" i="7" s="1"/>
  <c r="A1272" i="7" s="1"/>
  <c r="A1377" i="7" s="1"/>
  <c r="A1482" i="7" s="1"/>
  <c r="F200" i="7"/>
  <c r="E200" i="7"/>
  <c r="D200" i="7"/>
  <c r="H200" i="7" s="1"/>
  <c r="C200" i="7"/>
  <c r="A200" i="7"/>
  <c r="A293" i="7" s="1"/>
  <c r="A356" i="7" s="1"/>
  <c r="A444" i="7" s="1"/>
  <c r="A547" i="7" s="1"/>
  <c r="A651" i="7" s="1"/>
  <c r="A755" i="7" s="1"/>
  <c r="F199" i="7"/>
  <c r="E199" i="7"/>
  <c r="D199" i="7"/>
  <c r="C199" i="7"/>
  <c r="H199" i="7" s="1"/>
  <c r="A199" i="7"/>
  <c r="A292" i="7" s="1"/>
  <c r="A355" i="7" s="1"/>
  <c r="A443" i="7" s="1"/>
  <c r="A546" i="7" s="1"/>
  <c r="A650" i="7" s="1"/>
  <c r="A754" i="7" s="1"/>
  <c r="A856" i="7" s="1"/>
  <c r="A960" i="7" s="1"/>
  <c r="A1064" i="7" s="1"/>
  <c r="A1167" i="7" s="1"/>
  <c r="A1270" i="7" s="1"/>
  <c r="A1375" i="7" s="1"/>
  <c r="A1480" i="7" s="1"/>
  <c r="F198" i="7"/>
  <c r="E198" i="7"/>
  <c r="D198" i="7"/>
  <c r="H198" i="7" s="1"/>
  <c r="C198" i="7"/>
  <c r="A198" i="7"/>
  <c r="A291" i="7" s="1"/>
  <c r="F197" i="7"/>
  <c r="E197" i="7"/>
  <c r="D197" i="7"/>
  <c r="C197" i="7"/>
  <c r="H197" i="7" s="1"/>
  <c r="A197" i="7"/>
  <c r="A290" i="7" s="1"/>
  <c r="A353" i="7" s="1"/>
  <c r="A441" i="7" s="1"/>
  <c r="A544" i="7" s="1"/>
  <c r="A648" i="7" s="1"/>
  <c r="A752" i="7" s="1"/>
  <c r="A854" i="7" s="1"/>
  <c r="A958" i="7" s="1"/>
  <c r="A1062" i="7" s="1"/>
  <c r="A1165" i="7" s="1"/>
  <c r="A1268" i="7" s="1"/>
  <c r="A1373" i="7" s="1"/>
  <c r="A1478" i="7" s="1"/>
  <c r="F196" i="7"/>
  <c r="E196" i="7"/>
  <c r="D196" i="7"/>
  <c r="H196" i="7" s="1"/>
  <c r="C196" i="7"/>
  <c r="A196" i="7"/>
  <c r="A289" i="7" s="1"/>
  <c r="A352" i="7" s="1"/>
  <c r="A440" i="7" s="1"/>
  <c r="A543" i="7" s="1"/>
  <c r="A647" i="7" s="1"/>
  <c r="A751" i="7" s="1"/>
  <c r="A853" i="7" s="1"/>
  <c r="A957" i="7" s="1"/>
  <c r="A1061" i="7" s="1"/>
  <c r="A1164" i="7" s="1"/>
  <c r="A1267" i="7" s="1"/>
  <c r="A1372" i="7" s="1"/>
  <c r="A1477" i="7" s="1"/>
  <c r="F195" i="7"/>
  <c r="E195" i="7"/>
  <c r="D195" i="7"/>
  <c r="C195" i="7"/>
  <c r="H195" i="7" s="1"/>
  <c r="A195" i="7"/>
  <c r="A288" i="7" s="1"/>
  <c r="A351" i="7" s="1"/>
  <c r="A439" i="7" s="1"/>
  <c r="A542" i="7" s="1"/>
  <c r="A646" i="7" s="1"/>
  <c r="A750" i="7" s="1"/>
  <c r="A852" i="7" s="1"/>
  <c r="A956" i="7" s="1"/>
  <c r="A1060" i="7" s="1"/>
  <c r="A1163" i="7" s="1"/>
  <c r="A1266" i="7" s="1"/>
  <c r="A1371" i="7" s="1"/>
  <c r="A1476" i="7" s="1"/>
  <c r="F194" i="7"/>
  <c r="E194" i="7"/>
  <c r="D194" i="7"/>
  <c r="H194" i="7" s="1"/>
  <c r="C194" i="7"/>
  <c r="A194" i="7"/>
  <c r="A287" i="7" s="1"/>
  <c r="A350" i="7" s="1"/>
  <c r="A438" i="7" s="1"/>
  <c r="A541" i="7" s="1"/>
  <c r="A645" i="7" s="1"/>
  <c r="A749" i="7" s="1"/>
  <c r="A851" i="7" s="1"/>
  <c r="A955" i="7" s="1"/>
  <c r="A1059" i="7" s="1"/>
  <c r="A1162" i="7" s="1"/>
  <c r="A1265" i="7" s="1"/>
  <c r="A1370" i="7" s="1"/>
  <c r="A1475" i="7" s="1"/>
  <c r="H185" i="7"/>
  <c r="H184" i="7"/>
  <c r="H183" i="7"/>
  <c r="F181" i="7"/>
  <c r="E181" i="7"/>
  <c r="D181" i="7"/>
  <c r="C181" i="7"/>
  <c r="H181" i="7" s="1"/>
  <c r="A181" i="7"/>
  <c r="F180" i="7"/>
  <c r="E180" i="7"/>
  <c r="D180" i="7"/>
  <c r="C180" i="7"/>
  <c r="H180" i="7" s="1"/>
  <c r="A180" i="7"/>
  <c r="F179" i="7"/>
  <c r="E179" i="7"/>
  <c r="D179" i="7"/>
  <c r="C179" i="7"/>
  <c r="H179" i="7" s="1"/>
  <c r="A179" i="7"/>
  <c r="F178" i="7"/>
  <c r="E178" i="7"/>
  <c r="D178" i="7"/>
  <c r="C178" i="7"/>
  <c r="H178" i="7" s="1"/>
  <c r="A178" i="7"/>
  <c r="F177" i="7"/>
  <c r="E177" i="7"/>
  <c r="D177" i="7"/>
  <c r="C177" i="7"/>
  <c r="H177" i="7" s="1"/>
  <c r="A177" i="7"/>
  <c r="F175" i="7"/>
  <c r="H175" i="7" s="1"/>
  <c r="E175" i="7"/>
  <c r="D175" i="7"/>
  <c r="C175" i="7"/>
  <c r="A175" i="7"/>
  <c r="G174" i="7"/>
  <c r="F174" i="7"/>
  <c r="H174" i="7" s="1"/>
  <c r="E174" i="7"/>
  <c r="D174" i="7"/>
  <c r="C174" i="7"/>
  <c r="A174" i="7"/>
  <c r="F173" i="7"/>
  <c r="E173" i="7"/>
  <c r="D173" i="7"/>
  <c r="C173" i="7"/>
  <c r="H173" i="7" s="1"/>
  <c r="A173" i="7"/>
  <c r="F172" i="7"/>
  <c r="E172" i="7"/>
  <c r="D172" i="7"/>
  <c r="C172" i="7"/>
  <c r="H172" i="7" s="1"/>
  <c r="I172" i="7" s="1"/>
  <c r="J172" i="7" s="1"/>
  <c r="A172" i="7"/>
  <c r="A171" i="7"/>
  <c r="F170" i="7"/>
  <c r="E170" i="7"/>
  <c r="D170" i="7"/>
  <c r="C170" i="7"/>
  <c r="H170" i="7" s="1"/>
  <c r="I170" i="7" s="1"/>
  <c r="J170" i="7" s="1"/>
  <c r="A170" i="7"/>
  <c r="F169" i="7"/>
  <c r="E169" i="7"/>
  <c r="D169" i="7"/>
  <c r="C169" i="7"/>
  <c r="H169" i="7" s="1"/>
  <c r="I169" i="7" s="1"/>
  <c r="J169" i="7" s="1"/>
  <c r="A169" i="7"/>
  <c r="F168" i="7"/>
  <c r="E168" i="7"/>
  <c r="D168" i="7"/>
  <c r="C168" i="7"/>
  <c r="H168" i="7" s="1"/>
  <c r="I168" i="7" s="1"/>
  <c r="J168" i="7" s="1"/>
  <c r="A168" i="7"/>
  <c r="F167" i="7"/>
  <c r="E167" i="7"/>
  <c r="D167" i="7"/>
  <c r="C167" i="7"/>
  <c r="H167" i="7" s="1"/>
  <c r="I167" i="7" s="1"/>
  <c r="J167" i="7" s="1"/>
  <c r="A167" i="7"/>
  <c r="F166" i="7"/>
  <c r="E166" i="7"/>
  <c r="D166" i="7"/>
  <c r="C166" i="7"/>
  <c r="H166" i="7" s="1"/>
  <c r="A166" i="7"/>
  <c r="F165" i="7"/>
  <c r="E165" i="7"/>
  <c r="D165" i="7"/>
  <c r="C165" i="7"/>
  <c r="H165" i="7" s="1"/>
  <c r="A165" i="7"/>
  <c r="F164" i="7"/>
  <c r="E164" i="7"/>
  <c r="D164" i="7"/>
  <c r="C164" i="7"/>
  <c r="H164" i="7" s="1"/>
  <c r="I164" i="7" s="1"/>
  <c r="A164" i="7"/>
  <c r="F163" i="7"/>
  <c r="E163" i="7"/>
  <c r="D163" i="7"/>
  <c r="C163" i="7"/>
  <c r="H163" i="7" s="1"/>
  <c r="A163" i="7"/>
  <c r="F161" i="7"/>
  <c r="E161" i="7"/>
  <c r="D161" i="7"/>
  <c r="C161" i="7"/>
  <c r="H161" i="7" s="1"/>
  <c r="A161" i="7"/>
  <c r="F160" i="7"/>
  <c r="E160" i="7"/>
  <c r="D160" i="7"/>
  <c r="C160" i="7"/>
  <c r="H160" i="7" s="1"/>
  <c r="A160" i="7"/>
  <c r="F159" i="7"/>
  <c r="E159" i="7"/>
  <c r="D159" i="7"/>
  <c r="C159" i="7"/>
  <c r="H159" i="7" s="1"/>
  <c r="A159" i="7"/>
  <c r="F158" i="7"/>
  <c r="E158" i="7"/>
  <c r="D158" i="7"/>
  <c r="C158" i="7"/>
  <c r="H158" i="7" s="1"/>
  <c r="A158" i="7"/>
  <c r="F157" i="7"/>
  <c r="E157" i="7"/>
  <c r="D157" i="7"/>
  <c r="C157" i="7"/>
  <c r="H157" i="7" s="1"/>
  <c r="A157" i="7"/>
  <c r="F156" i="7"/>
  <c r="E156" i="7"/>
  <c r="D156" i="7"/>
  <c r="C156" i="7"/>
  <c r="H156" i="7" s="1"/>
  <c r="A156" i="7"/>
  <c r="F155" i="7"/>
  <c r="E155" i="7"/>
  <c r="D155" i="7"/>
  <c r="C155" i="7"/>
  <c r="H155" i="7" s="1"/>
  <c r="A155" i="7"/>
  <c r="F154" i="7"/>
  <c r="E154" i="7"/>
  <c r="D154" i="7"/>
  <c r="C154" i="7"/>
  <c r="H154" i="7" s="1"/>
  <c r="A154" i="7"/>
  <c r="F153" i="7"/>
  <c r="E153" i="7"/>
  <c r="D153" i="7"/>
  <c r="C153" i="7"/>
  <c r="H153" i="7" s="1"/>
  <c r="F152" i="7"/>
  <c r="E152" i="7"/>
  <c r="D152" i="7"/>
  <c r="C152" i="7"/>
  <c r="H152" i="7" s="1"/>
  <c r="A152" i="7"/>
  <c r="F151" i="7"/>
  <c r="E151" i="7"/>
  <c r="D151" i="7"/>
  <c r="C151" i="7"/>
  <c r="H151" i="7" s="1"/>
  <c r="A151" i="7"/>
  <c r="H149" i="7"/>
  <c r="I149" i="7" s="1"/>
  <c r="J149" i="7" s="1"/>
  <c r="A149" i="7"/>
  <c r="I148" i="7"/>
  <c r="J148" i="7" s="1"/>
  <c r="H148" i="7"/>
  <c r="G209" i="7" s="1"/>
  <c r="A148" i="7"/>
  <c r="I147" i="7"/>
  <c r="J147" i="7" s="1"/>
  <c r="H147" i="7"/>
  <c r="G208" i="7" s="1"/>
  <c r="A147" i="7"/>
  <c r="I146" i="7"/>
  <c r="J146" i="7" s="1"/>
  <c r="H146" i="7"/>
  <c r="G207" i="7" s="1"/>
  <c r="A146" i="7"/>
  <c r="I145" i="7"/>
  <c r="J145" i="7" s="1"/>
  <c r="H145" i="7"/>
  <c r="G206" i="7" s="1"/>
  <c r="A145" i="7"/>
  <c r="I144" i="7"/>
  <c r="J144" i="7" s="1"/>
  <c r="H144" i="7"/>
  <c r="G205" i="7" s="1"/>
  <c r="A144" i="7"/>
  <c r="I143" i="7"/>
  <c r="J143" i="7" s="1"/>
  <c r="H143" i="7"/>
  <c r="G204" i="7" s="1"/>
  <c r="A143" i="7"/>
  <c r="I142" i="7"/>
  <c r="J142" i="7" s="1"/>
  <c r="H142" i="7"/>
  <c r="G203" i="7" s="1"/>
  <c r="A142" i="7"/>
  <c r="I141" i="7"/>
  <c r="J141" i="7" s="1"/>
  <c r="H141" i="7"/>
  <c r="G202" i="7" s="1"/>
  <c r="A141" i="7"/>
  <c r="I140" i="7"/>
  <c r="J140" i="7" s="1"/>
  <c r="H140" i="7"/>
  <c r="G201" i="7" s="1"/>
  <c r="A140" i="7"/>
  <c r="I139" i="7"/>
  <c r="J139" i="7" s="1"/>
  <c r="H139" i="7"/>
  <c r="G200" i="7" s="1"/>
  <c r="A139" i="7"/>
  <c r="I138" i="7"/>
  <c r="J138" i="7" s="1"/>
  <c r="H138" i="7"/>
  <c r="G199" i="7" s="1"/>
  <c r="A138" i="7"/>
  <c r="I137" i="7"/>
  <c r="J137" i="7" s="1"/>
  <c r="H137" i="7"/>
  <c r="G198" i="7" s="1"/>
  <c r="A137" i="7"/>
  <c r="H136" i="7"/>
  <c r="G197" i="7" s="1"/>
  <c r="A136" i="7"/>
  <c r="H135" i="7"/>
  <c r="G196" i="7" s="1"/>
  <c r="A135" i="7"/>
  <c r="H134" i="7"/>
  <c r="G195" i="7" s="1"/>
  <c r="A134" i="7"/>
  <c r="H133" i="7"/>
  <c r="G194" i="7" s="1"/>
  <c r="A133" i="7"/>
  <c r="H124" i="7"/>
  <c r="G185" i="7" s="1"/>
  <c r="I185" i="7" s="1"/>
  <c r="J185" i="7" s="1"/>
  <c r="H123" i="7"/>
  <c r="G184" i="7" s="1"/>
  <c r="I184" i="7" s="1"/>
  <c r="J184" i="7" s="1"/>
  <c r="H122" i="7"/>
  <c r="G183" i="7" s="1"/>
  <c r="I183" i="7" s="1"/>
  <c r="J183" i="7" s="1"/>
  <c r="F120" i="7"/>
  <c r="E120" i="7"/>
  <c r="D120" i="7"/>
  <c r="H120" i="7" s="1"/>
  <c r="C120" i="7"/>
  <c r="A120" i="7"/>
  <c r="F119" i="7"/>
  <c r="E119" i="7"/>
  <c r="D119" i="7"/>
  <c r="C119" i="7"/>
  <c r="H119" i="7" s="1"/>
  <c r="A119" i="7"/>
  <c r="F118" i="7"/>
  <c r="E118" i="7"/>
  <c r="D118" i="7"/>
  <c r="H118" i="7" s="1"/>
  <c r="C118" i="7"/>
  <c r="A118" i="7"/>
  <c r="F117" i="7"/>
  <c r="E117" i="7"/>
  <c r="D117" i="7"/>
  <c r="C117" i="7"/>
  <c r="H117" i="7" s="1"/>
  <c r="A117" i="7"/>
  <c r="F116" i="7"/>
  <c r="G175" i="7" s="1"/>
  <c r="E116" i="7"/>
  <c r="D116" i="7"/>
  <c r="H116" i="7" s="1"/>
  <c r="C116" i="7"/>
  <c r="A116" i="7"/>
  <c r="F114" i="7"/>
  <c r="E114" i="7"/>
  <c r="D114" i="7"/>
  <c r="C114" i="7"/>
  <c r="H114" i="7" s="1"/>
  <c r="A114" i="7"/>
  <c r="F113" i="7"/>
  <c r="E113" i="7"/>
  <c r="D113" i="7"/>
  <c r="H113" i="7" s="1"/>
  <c r="C113" i="7"/>
  <c r="A113" i="7"/>
  <c r="G112" i="7"/>
  <c r="F112" i="7"/>
  <c r="E112" i="7"/>
  <c r="D112" i="7"/>
  <c r="C112" i="7"/>
  <c r="H112" i="7" s="1"/>
  <c r="I112" i="7" s="1"/>
  <c r="J112" i="7" s="1"/>
  <c r="A112" i="7"/>
  <c r="G111" i="7"/>
  <c r="F111" i="7"/>
  <c r="E111" i="7"/>
  <c r="D111" i="7"/>
  <c r="H111" i="7" s="1"/>
  <c r="I111" i="7" s="1"/>
  <c r="J111" i="7" s="1"/>
  <c r="C111" i="7"/>
  <c r="A111" i="7"/>
  <c r="G110" i="7"/>
  <c r="F110" i="7"/>
  <c r="E110" i="7"/>
  <c r="D110" i="7"/>
  <c r="C110" i="7"/>
  <c r="H110" i="7" s="1"/>
  <c r="I110" i="7" s="1"/>
  <c r="J110" i="7" s="1"/>
  <c r="A110" i="7"/>
  <c r="F109" i="7"/>
  <c r="E109" i="7"/>
  <c r="D109" i="7"/>
  <c r="H109" i="7" s="1"/>
  <c r="C109" i="7"/>
  <c r="A109" i="7"/>
  <c r="G108" i="7"/>
  <c r="F108" i="7"/>
  <c r="E108" i="7"/>
  <c r="D108" i="7"/>
  <c r="C108" i="7"/>
  <c r="H108" i="7" s="1"/>
  <c r="I108" i="7" s="1"/>
  <c r="J108" i="7" s="1"/>
  <c r="A108" i="7"/>
  <c r="F107" i="7"/>
  <c r="E107" i="7"/>
  <c r="D107" i="7"/>
  <c r="H107" i="7" s="1"/>
  <c r="C107" i="7"/>
  <c r="A107" i="7"/>
  <c r="G106" i="7"/>
  <c r="F106" i="7"/>
  <c r="E106" i="7"/>
  <c r="D106" i="7"/>
  <c r="C106" i="7"/>
  <c r="H106" i="7" s="1"/>
  <c r="I106" i="7" s="1"/>
  <c r="J106" i="7" s="1"/>
  <c r="A106" i="7"/>
  <c r="F105" i="7"/>
  <c r="G164" i="7" s="1"/>
  <c r="E105" i="7"/>
  <c r="D105" i="7"/>
  <c r="C105" i="7"/>
  <c r="H105" i="7" s="1"/>
  <c r="I105" i="7" s="1"/>
  <c r="J105" i="7" s="1"/>
  <c r="A105" i="7"/>
  <c r="F104" i="7"/>
  <c r="G163" i="7" s="1"/>
  <c r="E104" i="7"/>
  <c r="D104" i="7"/>
  <c r="H104" i="7" s="1"/>
  <c r="C104" i="7"/>
  <c r="A104" i="7"/>
  <c r="G99" i="7"/>
  <c r="F99" i="7"/>
  <c r="G161" i="7" s="1"/>
  <c r="E99" i="7"/>
  <c r="D99" i="7"/>
  <c r="C99" i="7"/>
  <c r="H99" i="7" s="1"/>
  <c r="I99" i="7" s="1"/>
  <c r="J99" i="7" s="1"/>
  <c r="A99" i="7"/>
  <c r="F98" i="7"/>
  <c r="G160" i="7" s="1"/>
  <c r="E98" i="7"/>
  <c r="D98" i="7"/>
  <c r="H98" i="7" s="1"/>
  <c r="C98" i="7"/>
  <c r="A98" i="7"/>
  <c r="G97" i="7"/>
  <c r="F97" i="7"/>
  <c r="G159" i="7" s="1"/>
  <c r="E97" i="7"/>
  <c r="D97" i="7"/>
  <c r="C97" i="7"/>
  <c r="H97" i="7" s="1"/>
  <c r="I97" i="7" s="1"/>
  <c r="J97" i="7" s="1"/>
  <c r="A97" i="7"/>
  <c r="F96" i="7"/>
  <c r="G158" i="7" s="1"/>
  <c r="E96" i="7"/>
  <c r="D96" i="7"/>
  <c r="H96" i="7" s="1"/>
  <c r="C96" i="7"/>
  <c r="A96" i="7"/>
  <c r="G95" i="7"/>
  <c r="F95" i="7"/>
  <c r="G157" i="7" s="1"/>
  <c r="E95" i="7"/>
  <c r="D95" i="7"/>
  <c r="C95" i="7"/>
  <c r="H95" i="7" s="1"/>
  <c r="I95" i="7" s="1"/>
  <c r="J95" i="7" s="1"/>
  <c r="A95" i="7"/>
  <c r="F94" i="7"/>
  <c r="G156" i="7" s="1"/>
  <c r="E94" i="7"/>
  <c r="D94" i="7"/>
  <c r="H94" i="7" s="1"/>
  <c r="C94" i="7"/>
  <c r="A94" i="7"/>
  <c r="G93" i="7"/>
  <c r="F93" i="7"/>
  <c r="G155" i="7" s="1"/>
  <c r="E93" i="7"/>
  <c r="D93" i="7"/>
  <c r="C93" i="7"/>
  <c r="H93" i="7" s="1"/>
  <c r="I93" i="7" s="1"/>
  <c r="J93" i="7" s="1"/>
  <c r="A93" i="7"/>
  <c r="F92" i="7"/>
  <c r="G154" i="7" s="1"/>
  <c r="E92" i="7"/>
  <c r="D92" i="7"/>
  <c r="H92" i="7" s="1"/>
  <c r="C92" i="7"/>
  <c r="A92" i="7"/>
  <c r="G91" i="7"/>
  <c r="F91" i="7"/>
  <c r="G153" i="7" s="1"/>
  <c r="E91" i="7"/>
  <c r="D91" i="7"/>
  <c r="C91" i="7"/>
  <c r="H91" i="7" s="1"/>
  <c r="I91" i="7" s="1"/>
  <c r="J91" i="7" s="1"/>
  <c r="F90" i="7"/>
  <c r="G152" i="7" s="1"/>
  <c r="E90" i="7"/>
  <c r="D90" i="7"/>
  <c r="C90" i="7"/>
  <c r="H90" i="7" s="1"/>
  <c r="A90" i="7"/>
  <c r="F89" i="7"/>
  <c r="G151" i="7" s="1"/>
  <c r="E89" i="7"/>
  <c r="D89" i="7"/>
  <c r="H89" i="7" s="1"/>
  <c r="C89" i="7"/>
  <c r="A89" i="7"/>
  <c r="I87" i="7"/>
  <c r="J87" i="7" s="1"/>
  <c r="H87" i="7"/>
  <c r="A87" i="7"/>
  <c r="I86" i="7"/>
  <c r="J86" i="7" s="1"/>
  <c r="H86" i="7"/>
  <c r="A86" i="7"/>
  <c r="I85" i="7"/>
  <c r="J85" i="7" s="1"/>
  <c r="H85" i="7"/>
  <c r="A85" i="7"/>
  <c r="I84" i="7"/>
  <c r="J84" i="7" s="1"/>
  <c r="H84" i="7"/>
  <c r="A84" i="7"/>
  <c r="I83" i="7"/>
  <c r="J83" i="7" s="1"/>
  <c r="H83" i="7"/>
  <c r="A83" i="7"/>
  <c r="I82" i="7"/>
  <c r="J82" i="7" s="1"/>
  <c r="H82" i="7"/>
  <c r="A82" i="7"/>
  <c r="I81" i="7"/>
  <c r="J81" i="7" s="1"/>
  <c r="H81" i="7"/>
  <c r="A81" i="7"/>
  <c r="I80" i="7"/>
  <c r="J80" i="7" s="1"/>
  <c r="H80" i="7"/>
  <c r="A80" i="7"/>
  <c r="I79" i="7"/>
  <c r="J79" i="7" s="1"/>
  <c r="H79" i="7"/>
  <c r="A79" i="7"/>
  <c r="I78" i="7"/>
  <c r="J78" i="7" s="1"/>
  <c r="H78" i="7"/>
  <c r="A78" i="7"/>
  <c r="I77" i="7"/>
  <c r="J77" i="7" s="1"/>
  <c r="H77" i="7"/>
  <c r="A77" i="7"/>
  <c r="I76" i="7"/>
  <c r="J76" i="7" s="1"/>
  <c r="H76" i="7"/>
  <c r="A76" i="7"/>
  <c r="I75" i="7"/>
  <c r="J75" i="7" s="1"/>
  <c r="H75" i="7"/>
  <c r="A75" i="7"/>
  <c r="I74" i="7"/>
  <c r="J74" i="7" s="1"/>
  <c r="H74" i="7"/>
  <c r="A74" i="7"/>
  <c r="I73" i="7"/>
  <c r="J73" i="7" s="1"/>
  <c r="H73" i="7"/>
  <c r="A73" i="7"/>
  <c r="I72" i="7"/>
  <c r="J72" i="7" s="1"/>
  <c r="H72" i="7"/>
  <c r="A72" i="7"/>
  <c r="I71" i="7"/>
  <c r="J71" i="7" s="1"/>
  <c r="H71" i="7"/>
  <c r="A71" i="7"/>
  <c r="I62" i="7"/>
  <c r="J62" i="7" s="1"/>
  <c r="H62" i="7"/>
  <c r="G124" i="7" s="1"/>
  <c r="H61" i="7"/>
  <c r="G123" i="7" s="1"/>
  <c r="I60" i="7"/>
  <c r="J60" i="7" s="1"/>
  <c r="H60" i="7"/>
  <c r="G122" i="7" s="1"/>
  <c r="H58" i="7"/>
  <c r="G120" i="7" s="1"/>
  <c r="I57" i="7"/>
  <c r="J57" i="7" s="1"/>
  <c r="H57" i="7"/>
  <c r="G119" i="7" s="1"/>
  <c r="H56" i="7"/>
  <c r="G118" i="7" s="1"/>
  <c r="I55" i="7"/>
  <c r="J55" i="7" s="1"/>
  <c r="H55" i="7"/>
  <c r="G117" i="7" s="1"/>
  <c r="H54" i="7"/>
  <c r="G116" i="7" s="1"/>
  <c r="I52" i="7"/>
  <c r="J52" i="7" s="1"/>
  <c r="H49" i="7"/>
  <c r="H48" i="7"/>
  <c r="G109" i="7" s="1"/>
  <c r="H47" i="7"/>
  <c r="H46" i="7"/>
  <c r="G114" i="7" s="1"/>
  <c r="H45" i="7"/>
  <c r="G113" i="7" s="1"/>
  <c r="H44" i="7"/>
  <c r="I43" i="7"/>
  <c r="J43" i="7" s="1"/>
  <c r="H43" i="7"/>
  <c r="H42" i="7"/>
  <c r="G107" i="7" s="1"/>
  <c r="I41" i="7"/>
  <c r="J41" i="7" s="1"/>
  <c r="H41" i="7"/>
  <c r="H40" i="7"/>
  <c r="G104" i="7" s="1"/>
  <c r="I38" i="7"/>
  <c r="J38" i="7" s="1"/>
  <c r="H38" i="7"/>
  <c r="H37" i="7"/>
  <c r="I37" i="7" s="1"/>
  <c r="J37" i="7" s="1"/>
  <c r="H36" i="7"/>
  <c r="I36" i="7" s="1"/>
  <c r="I35" i="7"/>
  <c r="J35" i="7" s="1"/>
  <c r="H35" i="7"/>
  <c r="H34" i="7"/>
  <c r="G98" i="7" s="1"/>
  <c r="I33" i="7"/>
  <c r="J33" i="7" s="1"/>
  <c r="H33" i="7"/>
  <c r="H32" i="7"/>
  <c r="G96" i="7" s="1"/>
  <c r="I31" i="7"/>
  <c r="J31" i="7" s="1"/>
  <c r="H31" i="7"/>
  <c r="H30" i="7"/>
  <c r="G94" i="7" s="1"/>
  <c r="I29" i="7"/>
  <c r="J29" i="7" s="1"/>
  <c r="H29" i="7"/>
  <c r="H28" i="7"/>
  <c r="G92" i="7" s="1"/>
  <c r="I27" i="7"/>
  <c r="J27" i="7" s="1"/>
  <c r="H27" i="7"/>
  <c r="H26" i="7"/>
  <c r="I26" i="7" s="1"/>
  <c r="J26" i="7" s="1"/>
  <c r="I25" i="7"/>
  <c r="J25" i="7" s="1"/>
  <c r="H25" i="7"/>
  <c r="G89" i="7" s="1"/>
  <c r="H23" i="7"/>
  <c r="I23" i="7" s="1"/>
  <c r="J23" i="7" s="1"/>
  <c r="I22" i="7"/>
  <c r="J22" i="7" s="1"/>
  <c r="H22" i="7"/>
  <c r="H21" i="7"/>
  <c r="I21" i="7" s="1"/>
  <c r="J21" i="7" s="1"/>
  <c r="I20" i="7"/>
  <c r="J20" i="7" s="1"/>
  <c r="H20" i="7"/>
  <c r="H19" i="7"/>
  <c r="I19" i="7" s="1"/>
  <c r="J19" i="7" s="1"/>
  <c r="I18" i="7"/>
  <c r="J18" i="7" s="1"/>
  <c r="H18" i="7"/>
  <c r="H17" i="7"/>
  <c r="I17" i="7" s="1"/>
  <c r="J17" i="7" s="1"/>
  <c r="I16" i="7"/>
  <c r="J16" i="7" s="1"/>
  <c r="H16" i="7"/>
  <c r="H15" i="7"/>
  <c r="I15" i="7" s="1"/>
  <c r="J15" i="7" s="1"/>
  <c r="I14" i="7"/>
  <c r="J14" i="7" s="1"/>
  <c r="H14" i="7"/>
  <c r="H13" i="7"/>
  <c r="I13" i="7" s="1"/>
  <c r="J13" i="7" s="1"/>
  <c r="I12" i="7"/>
  <c r="J12" i="7" s="1"/>
  <c r="H12" i="7"/>
  <c r="H11" i="7"/>
  <c r="I11" i="7" s="1"/>
  <c r="J11" i="7" s="1"/>
  <c r="I10" i="7"/>
  <c r="J10" i="7" s="1"/>
  <c r="H10" i="7"/>
  <c r="H9" i="7"/>
  <c r="I9" i="7" s="1"/>
  <c r="J9" i="7" s="1"/>
  <c r="I8" i="7"/>
  <c r="J8" i="7" s="1"/>
  <c r="H8" i="7"/>
  <c r="H7" i="7"/>
  <c r="I7" i="7" s="1"/>
  <c r="J7" i="7" s="1"/>
  <c r="H1533" i="6"/>
  <c r="H1532" i="6"/>
  <c r="I1532" i="6" s="1"/>
  <c r="J1532" i="6" s="1"/>
  <c r="H1531" i="6"/>
  <c r="I1531" i="6" s="1"/>
  <c r="J1531" i="6" s="1"/>
  <c r="H1528" i="6"/>
  <c r="H1527" i="6"/>
  <c r="H1526" i="6"/>
  <c r="H1525" i="6"/>
  <c r="H1524" i="6"/>
  <c r="H1514" i="6"/>
  <c r="H1513" i="6"/>
  <c r="A1513" i="6"/>
  <c r="H1512" i="6"/>
  <c r="A1512" i="6"/>
  <c r="H1511" i="6"/>
  <c r="H1510" i="6"/>
  <c r="H1509" i="6"/>
  <c r="H1508" i="6"/>
  <c r="H1505" i="6"/>
  <c r="H1504" i="6"/>
  <c r="H1503" i="6"/>
  <c r="H1502" i="6"/>
  <c r="H1501" i="6"/>
  <c r="H1500" i="6"/>
  <c r="H1499" i="6"/>
  <c r="H1498" i="6"/>
  <c r="H1497" i="6"/>
  <c r="H1496" i="6"/>
  <c r="H1495" i="6"/>
  <c r="H1494" i="6"/>
  <c r="H1491" i="6"/>
  <c r="H1490" i="6"/>
  <c r="H1489" i="6"/>
  <c r="H1488" i="6"/>
  <c r="H1487" i="6"/>
  <c r="H1486" i="6"/>
  <c r="H1485" i="6"/>
  <c r="H1484" i="6"/>
  <c r="H1483" i="6"/>
  <c r="H1482" i="6"/>
  <c r="H1481" i="6"/>
  <c r="H1480" i="6"/>
  <c r="H1479" i="6"/>
  <c r="H1478" i="6"/>
  <c r="H1477" i="6"/>
  <c r="H1476" i="6"/>
  <c r="H1475" i="6"/>
  <c r="H1427" i="6"/>
  <c r="H1426" i="6"/>
  <c r="H1425" i="6"/>
  <c r="G1533" i="6" s="1"/>
  <c r="H1422" i="6"/>
  <c r="G1528" i="6" s="1"/>
  <c r="A1422" i="6"/>
  <c r="A1528" i="6" s="1"/>
  <c r="H1421" i="6"/>
  <c r="G1527" i="6" s="1"/>
  <c r="A1421" i="6"/>
  <c r="A1527" i="6" s="1"/>
  <c r="H1420" i="6"/>
  <c r="G1526" i="6" s="1"/>
  <c r="A1420" i="6"/>
  <c r="A1526" i="6" s="1"/>
  <c r="H1419" i="6"/>
  <c r="G1525" i="6" s="1"/>
  <c r="A1419" i="6"/>
  <c r="A1525" i="6" s="1"/>
  <c r="H1418" i="6"/>
  <c r="G1524" i="6" s="1"/>
  <c r="A1418" i="6"/>
  <c r="A1524" i="6" s="1"/>
  <c r="H1408" i="6"/>
  <c r="G1513" i="6" s="1"/>
  <c r="I1407" i="6"/>
  <c r="J1407" i="6" s="1"/>
  <c r="H1407" i="6"/>
  <c r="G1512" i="6" s="1"/>
  <c r="I1512" i="6" s="1"/>
  <c r="J1512" i="6" s="1"/>
  <c r="H1406" i="6"/>
  <c r="G1511" i="6" s="1"/>
  <c r="H1405" i="6"/>
  <c r="G1510" i="6" s="1"/>
  <c r="H1404" i="6"/>
  <c r="G1509" i="6" s="1"/>
  <c r="A1404" i="6"/>
  <c r="A1509" i="6" s="1"/>
  <c r="H1403" i="6"/>
  <c r="G1508" i="6" s="1"/>
  <c r="H1400" i="6"/>
  <c r="G1505" i="6" s="1"/>
  <c r="H1399" i="6"/>
  <c r="G1504" i="6" s="1"/>
  <c r="H1398" i="6"/>
  <c r="G1503" i="6" s="1"/>
  <c r="H1397" i="6"/>
  <c r="G1502" i="6" s="1"/>
  <c r="H1396" i="6"/>
  <c r="G1501" i="6" s="1"/>
  <c r="H1395" i="6"/>
  <c r="G1500" i="6" s="1"/>
  <c r="H1394" i="6"/>
  <c r="G1499" i="6" s="1"/>
  <c r="H1393" i="6"/>
  <c r="G1498" i="6" s="1"/>
  <c r="H1392" i="6"/>
  <c r="G1497" i="6" s="1"/>
  <c r="H1391" i="6"/>
  <c r="G1496" i="6" s="1"/>
  <c r="H1390" i="6"/>
  <c r="G1495" i="6" s="1"/>
  <c r="H1389" i="6"/>
  <c r="G1494" i="6" s="1"/>
  <c r="H1386" i="6"/>
  <c r="G1491" i="6" s="1"/>
  <c r="I1491" i="6" s="1"/>
  <c r="J1491" i="6" s="1"/>
  <c r="H1385" i="6"/>
  <c r="G1490" i="6" s="1"/>
  <c r="H1384" i="6"/>
  <c r="G1489" i="6" s="1"/>
  <c r="I1489" i="6" s="1"/>
  <c r="J1489" i="6" s="1"/>
  <c r="H1383" i="6"/>
  <c r="G1488" i="6" s="1"/>
  <c r="H1382" i="6"/>
  <c r="G1487" i="6" s="1"/>
  <c r="H1381" i="6"/>
  <c r="G1486" i="6" s="1"/>
  <c r="H1380" i="6"/>
  <c r="G1485" i="6" s="1"/>
  <c r="I1485" i="6" s="1"/>
  <c r="J1485" i="6" s="1"/>
  <c r="H1379" i="6"/>
  <c r="G1484" i="6" s="1"/>
  <c r="H1378" i="6"/>
  <c r="G1483" i="6" s="1"/>
  <c r="H1377" i="6"/>
  <c r="G1482" i="6" s="1"/>
  <c r="H1376" i="6"/>
  <c r="G1481" i="6" s="1"/>
  <c r="H1375" i="6"/>
  <c r="G1480" i="6" s="1"/>
  <c r="H1374" i="6"/>
  <c r="H1373" i="6"/>
  <c r="G1478" i="6" s="1"/>
  <c r="H1372" i="6"/>
  <c r="H1371" i="6"/>
  <c r="G1476" i="6" s="1"/>
  <c r="H1370" i="6"/>
  <c r="G1475" i="6" s="1"/>
  <c r="H1320" i="6"/>
  <c r="G1427" i="6" s="1"/>
  <c r="G1320" i="6"/>
  <c r="I1320" i="6" s="1"/>
  <c r="J1320" i="6" s="1"/>
  <c r="H1319" i="6"/>
  <c r="G1426" i="6" s="1"/>
  <c r="H1318" i="6"/>
  <c r="G1425" i="6" s="1"/>
  <c r="H1315" i="6"/>
  <c r="H1314" i="6"/>
  <c r="H1313" i="6"/>
  <c r="G1420" i="6" s="1"/>
  <c r="I1420" i="6" s="1"/>
  <c r="J1420" i="6" s="1"/>
  <c r="H1312" i="6"/>
  <c r="G1419" i="6" s="1"/>
  <c r="H1311" i="6"/>
  <c r="G1418" i="6" s="1"/>
  <c r="I1418" i="6" s="1"/>
  <c r="J1418" i="6" s="1"/>
  <c r="H1305" i="6"/>
  <c r="A1305" i="6"/>
  <c r="H1304" i="6"/>
  <c r="A1304" i="6"/>
  <c r="H1303" i="6"/>
  <c r="A1303" i="6"/>
  <c r="H1302" i="6"/>
  <c r="A1302" i="6"/>
  <c r="H1301" i="6"/>
  <c r="G1406" i="6" s="1"/>
  <c r="A1301" i="6"/>
  <c r="A1406" i="6" s="1"/>
  <c r="A1511" i="6" s="1"/>
  <c r="H1300" i="6"/>
  <c r="G1405" i="6" s="1"/>
  <c r="I1405" i="6" s="1"/>
  <c r="J1405" i="6" s="1"/>
  <c r="A1300" i="6"/>
  <c r="A1405" i="6" s="1"/>
  <c r="A1510" i="6" s="1"/>
  <c r="H1299" i="6"/>
  <c r="G1404" i="6" s="1"/>
  <c r="H1298" i="6"/>
  <c r="G1403" i="6" s="1"/>
  <c r="I1403" i="6" s="1"/>
  <c r="J1403" i="6" s="1"/>
  <c r="A1298" i="6"/>
  <c r="A1403" i="6" s="1"/>
  <c r="A1508" i="6" s="1"/>
  <c r="H1295" i="6"/>
  <c r="G1400" i="6" s="1"/>
  <c r="H1294" i="6"/>
  <c r="G1399" i="6" s="1"/>
  <c r="I1399" i="6" s="1"/>
  <c r="J1399" i="6" s="1"/>
  <c r="H1293" i="6"/>
  <c r="G1398" i="6" s="1"/>
  <c r="H1292" i="6"/>
  <c r="G1397" i="6" s="1"/>
  <c r="I1397" i="6" s="1"/>
  <c r="J1397" i="6" s="1"/>
  <c r="H1291" i="6"/>
  <c r="G1396" i="6" s="1"/>
  <c r="H1290" i="6"/>
  <c r="G1395" i="6" s="1"/>
  <c r="I1395" i="6" s="1"/>
  <c r="J1395" i="6" s="1"/>
  <c r="H1289" i="6"/>
  <c r="G1394" i="6" s="1"/>
  <c r="H1288" i="6"/>
  <c r="G1393" i="6" s="1"/>
  <c r="I1393" i="6" s="1"/>
  <c r="J1393" i="6" s="1"/>
  <c r="H1287" i="6"/>
  <c r="G1392" i="6" s="1"/>
  <c r="H1286" i="6"/>
  <c r="G1391" i="6" s="1"/>
  <c r="I1391" i="6" s="1"/>
  <c r="J1391" i="6" s="1"/>
  <c r="H1285" i="6"/>
  <c r="G1390" i="6" s="1"/>
  <c r="H1284" i="6"/>
  <c r="G1389" i="6" s="1"/>
  <c r="I1389" i="6" s="1"/>
  <c r="J1389" i="6" s="1"/>
  <c r="H1281" i="6"/>
  <c r="G1386" i="6" s="1"/>
  <c r="H1280" i="6"/>
  <c r="G1385" i="6" s="1"/>
  <c r="I1385" i="6" s="1"/>
  <c r="J1385" i="6" s="1"/>
  <c r="H1279" i="6"/>
  <c r="G1384" i="6" s="1"/>
  <c r="H1278" i="6"/>
  <c r="G1383" i="6" s="1"/>
  <c r="I1383" i="6" s="1"/>
  <c r="J1383" i="6" s="1"/>
  <c r="H1277" i="6"/>
  <c r="G1382" i="6" s="1"/>
  <c r="H1276" i="6"/>
  <c r="G1381" i="6" s="1"/>
  <c r="I1381" i="6" s="1"/>
  <c r="J1381" i="6" s="1"/>
  <c r="H1275" i="6"/>
  <c r="G1380" i="6" s="1"/>
  <c r="H1274" i="6"/>
  <c r="G1379" i="6" s="1"/>
  <c r="I1379" i="6" s="1"/>
  <c r="J1379" i="6" s="1"/>
  <c r="H1273" i="6"/>
  <c r="G1378" i="6" s="1"/>
  <c r="H1272" i="6"/>
  <c r="G1377" i="6" s="1"/>
  <c r="I1377" i="6" s="1"/>
  <c r="J1377" i="6" s="1"/>
  <c r="H1271" i="6"/>
  <c r="G1376" i="6" s="1"/>
  <c r="H1270" i="6"/>
  <c r="G1375" i="6" s="1"/>
  <c r="I1375" i="6" s="1"/>
  <c r="J1375" i="6" s="1"/>
  <c r="H1269" i="6"/>
  <c r="G1374" i="6" s="1"/>
  <c r="H1268" i="6"/>
  <c r="G1373" i="6" s="1"/>
  <c r="I1373" i="6" s="1"/>
  <c r="J1373" i="6" s="1"/>
  <c r="H1267" i="6"/>
  <c r="G1372" i="6" s="1"/>
  <c r="H1266" i="6"/>
  <c r="G1371" i="6" s="1"/>
  <c r="I1371" i="6" s="1"/>
  <c r="J1371" i="6" s="1"/>
  <c r="H1265" i="6"/>
  <c r="G1370" i="6" s="1"/>
  <c r="H1216" i="6"/>
  <c r="I1216" i="6" s="1"/>
  <c r="J1216" i="6" s="1"/>
  <c r="H1215" i="6"/>
  <c r="I1215" i="6" s="1"/>
  <c r="J1215" i="6" s="1"/>
  <c r="H1214" i="6"/>
  <c r="I1214" i="6" s="1"/>
  <c r="J1214" i="6" s="1"/>
  <c r="H1211" i="6"/>
  <c r="G1315" i="6" s="1"/>
  <c r="H1210" i="6"/>
  <c r="G1314" i="6" s="1"/>
  <c r="H1209" i="6"/>
  <c r="G1313" i="6" s="1"/>
  <c r="H1208" i="6"/>
  <c r="G1312" i="6" s="1"/>
  <c r="H1207" i="6"/>
  <c r="G1311" i="6" s="1"/>
  <c r="H1201" i="6"/>
  <c r="G1305" i="6" s="1"/>
  <c r="H1200" i="6"/>
  <c r="G1304" i="6" s="1"/>
  <c r="I1304" i="6" s="1"/>
  <c r="J1304" i="6" s="1"/>
  <c r="I1199" i="6"/>
  <c r="J1199" i="6" s="1"/>
  <c r="H1199" i="6"/>
  <c r="G1303" i="6" s="1"/>
  <c r="H1198" i="6"/>
  <c r="G1302" i="6" s="1"/>
  <c r="I1302" i="6" s="1"/>
  <c r="J1302" i="6" s="1"/>
  <c r="H1197" i="6"/>
  <c r="G1301" i="6" s="1"/>
  <c r="H1196" i="6"/>
  <c r="G1300" i="6" s="1"/>
  <c r="I1300" i="6" s="1"/>
  <c r="J1300" i="6" s="1"/>
  <c r="I1195" i="6"/>
  <c r="J1195" i="6" s="1"/>
  <c r="H1195" i="6"/>
  <c r="G1298" i="6" s="1"/>
  <c r="H1192" i="6"/>
  <c r="G1295" i="6" s="1"/>
  <c r="I1295" i="6" s="1"/>
  <c r="J1295" i="6" s="1"/>
  <c r="H1191" i="6"/>
  <c r="G1294" i="6" s="1"/>
  <c r="H1190" i="6"/>
  <c r="G1293" i="6" s="1"/>
  <c r="I1293" i="6" s="1"/>
  <c r="J1293" i="6" s="1"/>
  <c r="H1189" i="6"/>
  <c r="G1292" i="6" s="1"/>
  <c r="H1188" i="6"/>
  <c r="G1291" i="6" s="1"/>
  <c r="I1291" i="6" s="1"/>
  <c r="J1291" i="6" s="1"/>
  <c r="H1187" i="6"/>
  <c r="G1290" i="6" s="1"/>
  <c r="H1186" i="6"/>
  <c r="G1289" i="6" s="1"/>
  <c r="I1289" i="6" s="1"/>
  <c r="J1289" i="6" s="1"/>
  <c r="H1185" i="6"/>
  <c r="G1288" i="6" s="1"/>
  <c r="H1184" i="6"/>
  <c r="G1287" i="6" s="1"/>
  <c r="I1287" i="6" s="1"/>
  <c r="J1287" i="6" s="1"/>
  <c r="H1183" i="6"/>
  <c r="G1286" i="6" s="1"/>
  <c r="H1182" i="6"/>
  <c r="G1285" i="6" s="1"/>
  <c r="I1285" i="6" s="1"/>
  <c r="J1285" i="6" s="1"/>
  <c r="H1181" i="6"/>
  <c r="G1284" i="6" s="1"/>
  <c r="H1178" i="6"/>
  <c r="G1281" i="6" s="1"/>
  <c r="I1281" i="6" s="1"/>
  <c r="J1281" i="6" s="1"/>
  <c r="H1177" i="6"/>
  <c r="G1280" i="6" s="1"/>
  <c r="H1176" i="6"/>
  <c r="G1279" i="6" s="1"/>
  <c r="I1279" i="6" s="1"/>
  <c r="J1279" i="6" s="1"/>
  <c r="H1175" i="6"/>
  <c r="G1278" i="6" s="1"/>
  <c r="H1174" i="6"/>
  <c r="G1277" i="6" s="1"/>
  <c r="I1277" i="6" s="1"/>
  <c r="J1277" i="6" s="1"/>
  <c r="H1173" i="6"/>
  <c r="G1276" i="6" s="1"/>
  <c r="H1172" i="6"/>
  <c r="G1275" i="6" s="1"/>
  <c r="I1275" i="6" s="1"/>
  <c r="J1275" i="6" s="1"/>
  <c r="H1171" i="6"/>
  <c r="G1274" i="6" s="1"/>
  <c r="H1170" i="6"/>
  <c r="G1273" i="6" s="1"/>
  <c r="I1273" i="6" s="1"/>
  <c r="J1273" i="6" s="1"/>
  <c r="H1169" i="6"/>
  <c r="G1272" i="6" s="1"/>
  <c r="H1168" i="6"/>
  <c r="G1271" i="6" s="1"/>
  <c r="I1271" i="6" s="1"/>
  <c r="J1271" i="6" s="1"/>
  <c r="H1167" i="6"/>
  <c r="G1270" i="6" s="1"/>
  <c r="H1166" i="6"/>
  <c r="H1165" i="6"/>
  <c r="G1268" i="6" s="1"/>
  <c r="H1164" i="6"/>
  <c r="H1163" i="6"/>
  <c r="G1266" i="6" s="1"/>
  <c r="H1162" i="6"/>
  <c r="H1114" i="6"/>
  <c r="H1113" i="6"/>
  <c r="H1112" i="6"/>
  <c r="H1109" i="6"/>
  <c r="H1108" i="6"/>
  <c r="H1107" i="6"/>
  <c r="H1106" i="6"/>
  <c r="H1105" i="6"/>
  <c r="H1100" i="6"/>
  <c r="A1100" i="6"/>
  <c r="H1099" i="6"/>
  <c r="A1099" i="6"/>
  <c r="H1098" i="6"/>
  <c r="A1098" i="6"/>
  <c r="H1097" i="6"/>
  <c r="H1096" i="6"/>
  <c r="H1095" i="6"/>
  <c r="H1094" i="6"/>
  <c r="H1093" i="6"/>
  <c r="A1093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5" i="6"/>
  <c r="G1178" i="6" s="1"/>
  <c r="A1075" i="6"/>
  <c r="A1178" i="6" s="1"/>
  <c r="A1281" i="6" s="1"/>
  <c r="A1386" i="6" s="1"/>
  <c r="A1491" i="6" s="1"/>
  <c r="H1074" i="6"/>
  <c r="G1177" i="6" s="1"/>
  <c r="I1177" i="6" s="1"/>
  <c r="J1177" i="6" s="1"/>
  <c r="H1073" i="6"/>
  <c r="G1176" i="6" s="1"/>
  <c r="H1072" i="6"/>
  <c r="G1175" i="6" s="1"/>
  <c r="I1175" i="6" s="1"/>
  <c r="J1175" i="6" s="1"/>
  <c r="H1071" i="6"/>
  <c r="G1174" i="6" s="1"/>
  <c r="H1070" i="6"/>
  <c r="G1173" i="6" s="1"/>
  <c r="I1173" i="6" s="1"/>
  <c r="J1173" i="6" s="1"/>
  <c r="H1069" i="6"/>
  <c r="G1172" i="6" s="1"/>
  <c r="H1068" i="6"/>
  <c r="G1171" i="6" s="1"/>
  <c r="I1171" i="6" s="1"/>
  <c r="J1171" i="6" s="1"/>
  <c r="H1067" i="6"/>
  <c r="G1170" i="6" s="1"/>
  <c r="H1066" i="6"/>
  <c r="G1169" i="6" s="1"/>
  <c r="I1169" i="6" s="1"/>
  <c r="J1169" i="6" s="1"/>
  <c r="H1065" i="6"/>
  <c r="G1168" i="6" s="1"/>
  <c r="H1064" i="6"/>
  <c r="G1167" i="6" s="1"/>
  <c r="I1167" i="6" s="1"/>
  <c r="J1167" i="6" s="1"/>
  <c r="H1063" i="6"/>
  <c r="G1166" i="6" s="1"/>
  <c r="H1062" i="6"/>
  <c r="G1165" i="6" s="1"/>
  <c r="I1165" i="6" s="1"/>
  <c r="J1165" i="6" s="1"/>
  <c r="H1061" i="6"/>
  <c r="G1164" i="6" s="1"/>
  <c r="H1060" i="6"/>
  <c r="G1163" i="6" s="1"/>
  <c r="I1163" i="6" s="1"/>
  <c r="J1163" i="6" s="1"/>
  <c r="H1059" i="6"/>
  <c r="G1162" i="6" s="1"/>
  <c r="H1011" i="6"/>
  <c r="G1114" i="6" s="1"/>
  <c r="I1114" i="6" s="1"/>
  <c r="J1114" i="6" s="1"/>
  <c r="H1010" i="6"/>
  <c r="G1113" i="6" s="1"/>
  <c r="H1009" i="6"/>
  <c r="G1112" i="6" s="1"/>
  <c r="I1112" i="6" s="1"/>
  <c r="J1112" i="6" s="1"/>
  <c r="H1006" i="6"/>
  <c r="G1109" i="6" s="1"/>
  <c r="H1005" i="6"/>
  <c r="G1108" i="6" s="1"/>
  <c r="I1108" i="6" s="1"/>
  <c r="J1108" i="6" s="1"/>
  <c r="H1004" i="6"/>
  <c r="G1107" i="6" s="1"/>
  <c r="H1003" i="6"/>
  <c r="G1106" i="6" s="1"/>
  <c r="I1106" i="6" s="1"/>
  <c r="J1106" i="6" s="1"/>
  <c r="H1002" i="6"/>
  <c r="G1105" i="6" s="1"/>
  <c r="H997" i="6"/>
  <c r="G1100" i="6" s="1"/>
  <c r="I1100" i="6" s="1"/>
  <c r="J1100" i="6" s="1"/>
  <c r="H996" i="6"/>
  <c r="G1099" i="6" s="1"/>
  <c r="H995" i="6"/>
  <c r="H994" i="6"/>
  <c r="G1098" i="6" s="1"/>
  <c r="I1098" i="6" s="1"/>
  <c r="J1098" i="6" s="1"/>
  <c r="H993" i="6"/>
  <c r="G1097" i="6" s="1"/>
  <c r="A993" i="6"/>
  <c r="A1097" i="6" s="1"/>
  <c r="H992" i="6"/>
  <c r="G1096" i="6" s="1"/>
  <c r="I1096" i="6" s="1"/>
  <c r="J1096" i="6" s="1"/>
  <c r="H991" i="6"/>
  <c r="G1095" i="6" s="1"/>
  <c r="H990" i="6"/>
  <c r="G1094" i="6" s="1"/>
  <c r="I1094" i="6" s="1"/>
  <c r="J1094" i="6" s="1"/>
  <c r="H989" i="6"/>
  <c r="G1093" i="6" s="1"/>
  <c r="H986" i="6"/>
  <c r="G1090" i="6" s="1"/>
  <c r="I1090" i="6" s="1"/>
  <c r="J1090" i="6" s="1"/>
  <c r="H985" i="6"/>
  <c r="G1089" i="6" s="1"/>
  <c r="H984" i="6"/>
  <c r="G1088" i="6" s="1"/>
  <c r="I1088" i="6" s="1"/>
  <c r="J1088" i="6" s="1"/>
  <c r="H983" i="6"/>
  <c r="G1087" i="6" s="1"/>
  <c r="H982" i="6"/>
  <c r="G1086" i="6" s="1"/>
  <c r="I1086" i="6" s="1"/>
  <c r="J1086" i="6" s="1"/>
  <c r="H981" i="6"/>
  <c r="G1085" i="6" s="1"/>
  <c r="H980" i="6"/>
  <c r="G1084" i="6" s="1"/>
  <c r="I1084" i="6" s="1"/>
  <c r="J1084" i="6" s="1"/>
  <c r="H979" i="6"/>
  <c r="G1083" i="6" s="1"/>
  <c r="H978" i="6"/>
  <c r="G1082" i="6" s="1"/>
  <c r="I1082" i="6" s="1"/>
  <c r="J1082" i="6" s="1"/>
  <c r="H977" i="6"/>
  <c r="G1081" i="6" s="1"/>
  <c r="H976" i="6"/>
  <c r="G1080" i="6" s="1"/>
  <c r="I1080" i="6" s="1"/>
  <c r="J1080" i="6" s="1"/>
  <c r="H975" i="6"/>
  <c r="G1079" i="6" s="1"/>
  <c r="H974" i="6"/>
  <c r="G1078" i="6" s="1"/>
  <c r="I1078" i="6" s="1"/>
  <c r="J1078" i="6" s="1"/>
  <c r="H971" i="6"/>
  <c r="G1075" i="6" s="1"/>
  <c r="H970" i="6"/>
  <c r="H969" i="6"/>
  <c r="G1073" i="6" s="1"/>
  <c r="H968" i="6"/>
  <c r="H967" i="6"/>
  <c r="G1071" i="6" s="1"/>
  <c r="H966" i="6"/>
  <c r="H965" i="6"/>
  <c r="G1069" i="6" s="1"/>
  <c r="H964" i="6"/>
  <c r="H963" i="6"/>
  <c r="G1067" i="6" s="1"/>
  <c r="A963" i="6"/>
  <c r="A1067" i="6" s="1"/>
  <c r="A1170" i="6" s="1"/>
  <c r="A1273" i="6" s="1"/>
  <c r="A1378" i="6" s="1"/>
  <c r="A1483" i="6" s="1"/>
  <c r="H962" i="6"/>
  <c r="H961" i="6"/>
  <c r="G1065" i="6" s="1"/>
  <c r="A961" i="6"/>
  <c r="A1065" i="6" s="1"/>
  <c r="A1168" i="6" s="1"/>
  <c r="A1271" i="6" s="1"/>
  <c r="A1376" i="6" s="1"/>
  <c r="A1481" i="6" s="1"/>
  <c r="H960" i="6"/>
  <c r="H959" i="6"/>
  <c r="G1063" i="6" s="1"/>
  <c r="H958" i="6"/>
  <c r="H957" i="6"/>
  <c r="G1061" i="6" s="1"/>
  <c r="H956" i="6"/>
  <c r="G1060" i="6" s="1"/>
  <c r="I1060" i="6" s="1"/>
  <c r="J1060" i="6" s="1"/>
  <c r="F955" i="6"/>
  <c r="E955" i="6"/>
  <c r="D955" i="6"/>
  <c r="H955" i="6" s="1"/>
  <c r="C955" i="6"/>
  <c r="I907" i="6"/>
  <c r="J907" i="6" s="1"/>
  <c r="H907" i="6"/>
  <c r="G1011" i="6" s="1"/>
  <c r="I1011" i="6" s="1"/>
  <c r="J1011" i="6" s="1"/>
  <c r="I906" i="6"/>
  <c r="J906" i="6" s="1"/>
  <c r="H906" i="6"/>
  <c r="G1010" i="6" s="1"/>
  <c r="I905" i="6"/>
  <c r="J905" i="6" s="1"/>
  <c r="H905" i="6"/>
  <c r="G1009" i="6" s="1"/>
  <c r="I1009" i="6" s="1"/>
  <c r="J1009" i="6" s="1"/>
  <c r="H902" i="6"/>
  <c r="G1006" i="6" s="1"/>
  <c r="H901" i="6"/>
  <c r="G1005" i="6" s="1"/>
  <c r="I1005" i="6" s="1"/>
  <c r="J1005" i="6" s="1"/>
  <c r="H900" i="6"/>
  <c r="G1004" i="6" s="1"/>
  <c r="H899" i="6"/>
  <c r="G1003" i="6" s="1"/>
  <c r="I1003" i="6" s="1"/>
  <c r="J1003" i="6" s="1"/>
  <c r="H898" i="6"/>
  <c r="G1002" i="6" s="1"/>
  <c r="H891" i="6"/>
  <c r="G993" i="6" s="1"/>
  <c r="H890" i="6"/>
  <c r="G992" i="6" s="1"/>
  <c r="I992" i="6" s="1"/>
  <c r="J992" i="6" s="1"/>
  <c r="A890" i="6"/>
  <c r="A992" i="6" s="1"/>
  <c r="A1096" i="6" s="1"/>
  <c r="I889" i="6"/>
  <c r="J889" i="6" s="1"/>
  <c r="H889" i="6"/>
  <c r="G991" i="6" s="1"/>
  <c r="I888" i="6"/>
  <c r="J888" i="6" s="1"/>
  <c r="H888" i="6"/>
  <c r="G990" i="6" s="1"/>
  <c r="I990" i="6" s="1"/>
  <c r="J990" i="6" s="1"/>
  <c r="I887" i="6"/>
  <c r="J887" i="6" s="1"/>
  <c r="H887" i="6"/>
  <c r="G989" i="6" s="1"/>
  <c r="H884" i="6"/>
  <c r="H883" i="6"/>
  <c r="I883" i="6" s="1"/>
  <c r="J883" i="6" s="1"/>
  <c r="H882" i="6"/>
  <c r="G986" i="6" s="1"/>
  <c r="I986" i="6" s="1"/>
  <c r="J986" i="6" s="1"/>
  <c r="H881" i="6"/>
  <c r="G985" i="6" s="1"/>
  <c r="H880" i="6"/>
  <c r="G984" i="6" s="1"/>
  <c r="I984" i="6" s="1"/>
  <c r="J984" i="6" s="1"/>
  <c r="H879" i="6"/>
  <c r="G983" i="6" s="1"/>
  <c r="A879" i="6"/>
  <c r="A983" i="6" s="1"/>
  <c r="A1087" i="6" s="1"/>
  <c r="A1189" i="6" s="1"/>
  <c r="A1292" i="6" s="1"/>
  <c r="A1397" i="6" s="1"/>
  <c r="A1502" i="6" s="1"/>
  <c r="I878" i="6"/>
  <c r="J878" i="6" s="1"/>
  <c r="H878" i="6"/>
  <c r="G982" i="6" s="1"/>
  <c r="I982" i="6" s="1"/>
  <c r="J982" i="6" s="1"/>
  <c r="H877" i="6"/>
  <c r="G981" i="6" s="1"/>
  <c r="H876" i="6"/>
  <c r="G980" i="6" s="1"/>
  <c r="I980" i="6" s="1"/>
  <c r="J980" i="6" s="1"/>
  <c r="H875" i="6"/>
  <c r="G979" i="6" s="1"/>
  <c r="H874" i="6"/>
  <c r="G978" i="6" s="1"/>
  <c r="I978" i="6" s="1"/>
  <c r="J978" i="6" s="1"/>
  <c r="H873" i="6"/>
  <c r="G977" i="6" s="1"/>
  <c r="H872" i="6"/>
  <c r="G976" i="6" s="1"/>
  <c r="I976" i="6" s="1"/>
  <c r="J976" i="6" s="1"/>
  <c r="H871" i="6"/>
  <c r="G975" i="6" s="1"/>
  <c r="H870" i="6"/>
  <c r="G974" i="6" s="1"/>
  <c r="I974" i="6" s="1"/>
  <c r="J974" i="6" s="1"/>
  <c r="H867" i="6"/>
  <c r="G971" i="6" s="1"/>
  <c r="I866" i="6"/>
  <c r="J866" i="6" s="1"/>
  <c r="H866" i="6"/>
  <c r="G970" i="6" s="1"/>
  <c r="I865" i="6"/>
  <c r="J865" i="6" s="1"/>
  <c r="H865" i="6"/>
  <c r="G969" i="6" s="1"/>
  <c r="I969" i="6" s="1"/>
  <c r="J969" i="6" s="1"/>
  <c r="I864" i="6"/>
  <c r="J864" i="6" s="1"/>
  <c r="H864" i="6"/>
  <c r="G968" i="6" s="1"/>
  <c r="I863" i="6"/>
  <c r="J863" i="6" s="1"/>
  <c r="H863" i="6"/>
  <c r="G967" i="6" s="1"/>
  <c r="I967" i="6" s="1"/>
  <c r="J967" i="6" s="1"/>
  <c r="I862" i="6"/>
  <c r="J862" i="6" s="1"/>
  <c r="H862" i="6"/>
  <c r="G966" i="6" s="1"/>
  <c r="I861" i="6"/>
  <c r="J861" i="6" s="1"/>
  <c r="H861" i="6"/>
  <c r="G965" i="6" s="1"/>
  <c r="I965" i="6" s="1"/>
  <c r="J965" i="6" s="1"/>
  <c r="I860" i="6"/>
  <c r="J860" i="6" s="1"/>
  <c r="H860" i="6"/>
  <c r="G964" i="6" s="1"/>
  <c r="I859" i="6"/>
  <c r="J859" i="6" s="1"/>
  <c r="H859" i="6"/>
  <c r="G963" i="6" s="1"/>
  <c r="I963" i="6" s="1"/>
  <c r="J963" i="6" s="1"/>
  <c r="H858" i="6"/>
  <c r="G962" i="6" s="1"/>
  <c r="H857" i="6"/>
  <c r="G961" i="6" s="1"/>
  <c r="I961" i="6" s="1"/>
  <c r="J961" i="6" s="1"/>
  <c r="I856" i="6"/>
  <c r="J856" i="6" s="1"/>
  <c r="H856" i="6"/>
  <c r="G960" i="6" s="1"/>
  <c r="I855" i="6"/>
  <c r="J855" i="6" s="1"/>
  <c r="H855" i="6"/>
  <c r="G959" i="6" s="1"/>
  <c r="I959" i="6" s="1"/>
  <c r="J959" i="6" s="1"/>
  <c r="I854" i="6"/>
  <c r="J854" i="6" s="1"/>
  <c r="H854" i="6"/>
  <c r="G958" i="6" s="1"/>
  <c r="I853" i="6"/>
  <c r="J853" i="6" s="1"/>
  <c r="H853" i="6"/>
  <c r="G957" i="6" s="1"/>
  <c r="I852" i="6"/>
  <c r="J852" i="6" s="1"/>
  <c r="H852" i="6"/>
  <c r="G956" i="6" s="1"/>
  <c r="I956" i="6" s="1"/>
  <c r="J956" i="6" s="1"/>
  <c r="I851" i="6"/>
  <c r="J851" i="6" s="1"/>
  <c r="H851" i="6"/>
  <c r="G955" i="6" s="1"/>
  <c r="I806" i="6"/>
  <c r="J806" i="6" s="1"/>
  <c r="H806" i="6"/>
  <c r="I805" i="6"/>
  <c r="J805" i="6" s="1"/>
  <c r="H805" i="6"/>
  <c r="I804" i="6"/>
  <c r="J804" i="6" s="1"/>
  <c r="H804" i="6"/>
  <c r="I801" i="6"/>
  <c r="J801" i="6" s="1"/>
  <c r="H801" i="6"/>
  <c r="I800" i="6"/>
  <c r="J800" i="6" s="1"/>
  <c r="H800" i="6"/>
  <c r="I799" i="6"/>
  <c r="J799" i="6" s="1"/>
  <c r="H799" i="6"/>
  <c r="I798" i="6"/>
  <c r="J798" i="6" s="1"/>
  <c r="H798" i="6"/>
  <c r="I797" i="6"/>
  <c r="J797" i="6" s="1"/>
  <c r="H797" i="6"/>
  <c r="I788" i="6"/>
  <c r="J788" i="6" s="1"/>
  <c r="H788" i="6"/>
  <c r="H787" i="6"/>
  <c r="H786" i="6"/>
  <c r="I786" i="6" s="1"/>
  <c r="J786" i="6" s="1"/>
  <c r="H785" i="6"/>
  <c r="I785" i="6" s="1"/>
  <c r="J785" i="6" s="1"/>
  <c r="H784" i="6"/>
  <c r="I784" i="6" s="1"/>
  <c r="J784" i="6" s="1"/>
  <c r="H781" i="6"/>
  <c r="I781" i="6" s="1"/>
  <c r="J781" i="6" s="1"/>
  <c r="H780" i="6"/>
  <c r="I780" i="6" s="1"/>
  <c r="J780" i="6" s="1"/>
  <c r="H779" i="6"/>
  <c r="I779" i="6" s="1"/>
  <c r="J779" i="6" s="1"/>
  <c r="H778" i="6"/>
  <c r="I778" i="6" s="1"/>
  <c r="J778" i="6" s="1"/>
  <c r="H777" i="6"/>
  <c r="H776" i="6"/>
  <c r="I776" i="6" s="1"/>
  <c r="J776" i="6" s="1"/>
  <c r="I775" i="6"/>
  <c r="J775" i="6" s="1"/>
  <c r="H775" i="6"/>
  <c r="I774" i="6"/>
  <c r="J774" i="6" s="1"/>
  <c r="H774" i="6"/>
  <c r="I773" i="6"/>
  <c r="J773" i="6" s="1"/>
  <c r="H773" i="6"/>
  <c r="I772" i="6"/>
  <c r="J772" i="6" s="1"/>
  <c r="H772" i="6"/>
  <c r="I771" i="6"/>
  <c r="J771" i="6" s="1"/>
  <c r="H771" i="6"/>
  <c r="I770" i="6"/>
  <c r="J770" i="6" s="1"/>
  <c r="H770" i="6"/>
  <c r="I769" i="6"/>
  <c r="J769" i="6" s="1"/>
  <c r="H769" i="6"/>
  <c r="I768" i="6"/>
  <c r="J768" i="6" s="1"/>
  <c r="H768" i="6"/>
  <c r="H765" i="6"/>
  <c r="I765" i="6" s="1"/>
  <c r="J765" i="6" s="1"/>
  <c r="H764" i="6"/>
  <c r="I764" i="6" s="1"/>
  <c r="J764" i="6" s="1"/>
  <c r="H763" i="6"/>
  <c r="I763" i="6" s="1"/>
  <c r="J763" i="6" s="1"/>
  <c r="H762" i="6"/>
  <c r="I762" i="6" s="1"/>
  <c r="J762" i="6" s="1"/>
  <c r="H761" i="6"/>
  <c r="I761" i="6" s="1"/>
  <c r="J761" i="6" s="1"/>
  <c r="H760" i="6"/>
  <c r="I760" i="6" s="1"/>
  <c r="J760" i="6" s="1"/>
  <c r="H759" i="6"/>
  <c r="I759" i="6" s="1"/>
  <c r="J759" i="6" s="1"/>
  <c r="H758" i="6"/>
  <c r="I758" i="6" s="1"/>
  <c r="J758" i="6" s="1"/>
  <c r="H757" i="6"/>
  <c r="I757" i="6" s="1"/>
  <c r="J757" i="6" s="1"/>
  <c r="H756" i="6"/>
  <c r="I756" i="6" s="1"/>
  <c r="J756" i="6" s="1"/>
  <c r="H755" i="6"/>
  <c r="I755" i="6" s="1"/>
  <c r="J755" i="6" s="1"/>
  <c r="H754" i="6"/>
  <c r="I754" i="6" s="1"/>
  <c r="J754" i="6" s="1"/>
  <c r="H753" i="6"/>
  <c r="I753" i="6" s="1"/>
  <c r="J753" i="6" s="1"/>
  <c r="H752" i="6"/>
  <c r="I752" i="6" s="1"/>
  <c r="J752" i="6" s="1"/>
  <c r="H751" i="6"/>
  <c r="I751" i="6" s="1"/>
  <c r="J751" i="6" s="1"/>
  <c r="H750" i="6"/>
  <c r="I750" i="6" s="1"/>
  <c r="J750" i="6" s="1"/>
  <c r="H749" i="6"/>
  <c r="I749" i="6" s="1"/>
  <c r="J749" i="6" s="1"/>
  <c r="H700" i="6"/>
  <c r="I700" i="6" s="1"/>
  <c r="J700" i="6" s="1"/>
  <c r="H699" i="6"/>
  <c r="I699" i="6" s="1"/>
  <c r="J699" i="6" s="1"/>
  <c r="H698" i="6"/>
  <c r="I698" i="6" s="1"/>
  <c r="J698" i="6" s="1"/>
  <c r="H695" i="6"/>
  <c r="I695" i="6" s="1"/>
  <c r="J695" i="6" s="1"/>
  <c r="H694" i="6"/>
  <c r="I694" i="6" s="1"/>
  <c r="J694" i="6" s="1"/>
  <c r="H693" i="6"/>
  <c r="I693" i="6" s="1"/>
  <c r="J693" i="6" s="1"/>
  <c r="H692" i="6"/>
  <c r="I692" i="6" s="1"/>
  <c r="J692" i="6" s="1"/>
  <c r="H691" i="6"/>
  <c r="I691" i="6" s="1"/>
  <c r="J691" i="6" s="1"/>
  <c r="H682" i="6"/>
  <c r="I682" i="6" s="1"/>
  <c r="J682" i="6" s="1"/>
  <c r="H681" i="6"/>
  <c r="I681" i="6" s="1"/>
  <c r="J681" i="6" s="1"/>
  <c r="H680" i="6"/>
  <c r="I680" i="6" s="1"/>
  <c r="J680" i="6" s="1"/>
  <c r="H679" i="6"/>
  <c r="I679" i="6" s="1"/>
  <c r="J679" i="6" s="1"/>
  <c r="H676" i="6"/>
  <c r="I676" i="6" s="1"/>
  <c r="J676" i="6" s="1"/>
  <c r="H675" i="6"/>
  <c r="I675" i="6" s="1"/>
  <c r="J675" i="6" s="1"/>
  <c r="H674" i="6"/>
  <c r="I674" i="6" s="1"/>
  <c r="J674" i="6" s="1"/>
  <c r="H673" i="6"/>
  <c r="I673" i="6" s="1"/>
  <c r="J673" i="6" s="1"/>
  <c r="H672" i="6"/>
  <c r="I672" i="6" s="1"/>
  <c r="J672" i="6" s="1"/>
  <c r="H671" i="6"/>
  <c r="I671" i="6" s="1"/>
  <c r="J671" i="6" s="1"/>
  <c r="H670" i="6"/>
  <c r="I670" i="6" s="1"/>
  <c r="J670" i="6" s="1"/>
  <c r="H669" i="6"/>
  <c r="I669" i="6" s="1"/>
  <c r="J669" i="6" s="1"/>
  <c r="H668" i="6"/>
  <c r="I668" i="6" s="1"/>
  <c r="J668" i="6" s="1"/>
  <c r="H667" i="6"/>
  <c r="I667" i="6" s="1"/>
  <c r="J667" i="6" s="1"/>
  <c r="H666" i="6"/>
  <c r="I666" i="6" s="1"/>
  <c r="J666" i="6" s="1"/>
  <c r="H665" i="6"/>
  <c r="I665" i="6" s="1"/>
  <c r="J665" i="6" s="1"/>
  <c r="H664" i="6"/>
  <c r="I664" i="6" s="1"/>
  <c r="J664" i="6" s="1"/>
  <c r="H661" i="6"/>
  <c r="I661" i="6" s="1"/>
  <c r="J661" i="6" s="1"/>
  <c r="H660" i="6"/>
  <c r="I660" i="6" s="1"/>
  <c r="J660" i="6" s="1"/>
  <c r="H659" i="6"/>
  <c r="I659" i="6" s="1"/>
  <c r="J659" i="6" s="1"/>
  <c r="H658" i="6"/>
  <c r="I658" i="6" s="1"/>
  <c r="J658" i="6" s="1"/>
  <c r="H657" i="6"/>
  <c r="I657" i="6" s="1"/>
  <c r="J657" i="6" s="1"/>
  <c r="H656" i="6"/>
  <c r="I656" i="6" s="1"/>
  <c r="J656" i="6" s="1"/>
  <c r="H655" i="6"/>
  <c r="I655" i="6" s="1"/>
  <c r="J655" i="6" s="1"/>
  <c r="H654" i="6"/>
  <c r="I654" i="6" s="1"/>
  <c r="J654" i="6" s="1"/>
  <c r="H653" i="6"/>
  <c r="I653" i="6" s="1"/>
  <c r="J653" i="6" s="1"/>
  <c r="H652" i="6"/>
  <c r="I652" i="6" s="1"/>
  <c r="J652" i="6" s="1"/>
  <c r="H651" i="6"/>
  <c r="I651" i="6" s="1"/>
  <c r="J651" i="6" s="1"/>
  <c r="H650" i="6"/>
  <c r="I650" i="6" s="1"/>
  <c r="J650" i="6" s="1"/>
  <c r="H649" i="6"/>
  <c r="I649" i="6" s="1"/>
  <c r="J649" i="6" s="1"/>
  <c r="H648" i="6"/>
  <c r="I648" i="6" s="1"/>
  <c r="J648" i="6" s="1"/>
  <c r="H647" i="6"/>
  <c r="I647" i="6" s="1"/>
  <c r="J647" i="6" s="1"/>
  <c r="H646" i="6"/>
  <c r="I646" i="6" s="1"/>
  <c r="J646" i="6" s="1"/>
  <c r="F645" i="6"/>
  <c r="E645" i="6"/>
  <c r="D645" i="6"/>
  <c r="C645" i="6"/>
  <c r="H645" i="6" s="1"/>
  <c r="I645" i="6" s="1"/>
  <c r="J645" i="6" s="1"/>
  <c r="H596" i="6"/>
  <c r="H595" i="6"/>
  <c r="H594" i="6"/>
  <c r="H591" i="6"/>
  <c r="H590" i="6"/>
  <c r="H589" i="6"/>
  <c r="H588" i="6"/>
  <c r="H587" i="6"/>
  <c r="H580" i="6"/>
  <c r="A580" i="6"/>
  <c r="A682" i="6" s="1"/>
  <c r="A788" i="6" s="1"/>
  <c r="H579" i="6"/>
  <c r="H578" i="6"/>
  <c r="H577" i="6"/>
  <c r="I577" i="6" s="1"/>
  <c r="J577" i="6" s="1"/>
  <c r="H576" i="6"/>
  <c r="H573" i="6"/>
  <c r="I573" i="6" s="1"/>
  <c r="J573" i="6" s="1"/>
  <c r="H572" i="6"/>
  <c r="A572" i="6"/>
  <c r="A675" i="6" s="1"/>
  <c r="A780" i="6" s="1"/>
  <c r="A882" i="6" s="1"/>
  <c r="A986" i="6" s="1"/>
  <c r="A1090" i="6" s="1"/>
  <c r="A1192" i="6" s="1"/>
  <c r="A1295" i="6" s="1"/>
  <c r="A1400" i="6" s="1"/>
  <c r="A1505" i="6" s="1"/>
  <c r="H571" i="6"/>
  <c r="H570" i="6"/>
  <c r="I570" i="6" s="1"/>
  <c r="J570" i="6" s="1"/>
  <c r="H569" i="6"/>
  <c r="H568" i="6"/>
  <c r="I568" i="6" s="1"/>
  <c r="J568" i="6" s="1"/>
  <c r="H567" i="6"/>
  <c r="H566" i="6"/>
  <c r="H565" i="6"/>
  <c r="H564" i="6"/>
  <c r="H563" i="6"/>
  <c r="H562" i="6"/>
  <c r="H561" i="6"/>
  <c r="H560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C541" i="6"/>
  <c r="H541" i="6" s="1"/>
  <c r="H492" i="6"/>
  <c r="G596" i="6" s="1"/>
  <c r="I596" i="6" s="1"/>
  <c r="J596" i="6" s="1"/>
  <c r="H491" i="6"/>
  <c r="G595" i="6" s="1"/>
  <c r="H490" i="6"/>
  <c r="G594" i="6" s="1"/>
  <c r="H487" i="6"/>
  <c r="G591" i="6" s="1"/>
  <c r="H486" i="6"/>
  <c r="G590" i="6" s="1"/>
  <c r="H485" i="6"/>
  <c r="G589" i="6" s="1"/>
  <c r="H484" i="6"/>
  <c r="G588" i="6" s="1"/>
  <c r="I588" i="6" s="1"/>
  <c r="J588" i="6" s="1"/>
  <c r="H483" i="6"/>
  <c r="G587" i="6" s="1"/>
  <c r="H477" i="6"/>
  <c r="G580" i="6" s="1"/>
  <c r="I476" i="6"/>
  <c r="J476" i="6" s="1"/>
  <c r="H476" i="6"/>
  <c r="G579" i="6" s="1"/>
  <c r="I579" i="6" s="1"/>
  <c r="J579" i="6" s="1"/>
  <c r="A476" i="6"/>
  <c r="A579" i="6" s="1"/>
  <c r="I475" i="6"/>
  <c r="J475" i="6" s="1"/>
  <c r="H475" i="6"/>
  <c r="G578" i="6" s="1"/>
  <c r="I474" i="6"/>
  <c r="J474" i="6" s="1"/>
  <c r="H474" i="6"/>
  <c r="G577" i="6" s="1"/>
  <c r="I473" i="6"/>
  <c r="J473" i="6" s="1"/>
  <c r="H473" i="6"/>
  <c r="G576" i="6" s="1"/>
  <c r="I470" i="6"/>
  <c r="J470" i="6" s="1"/>
  <c r="H470" i="6"/>
  <c r="G573" i="6" s="1"/>
  <c r="A470" i="6"/>
  <c r="A573" i="6" s="1"/>
  <c r="A676" i="6" s="1"/>
  <c r="A781" i="6" s="1"/>
  <c r="A883" i="6" s="1"/>
  <c r="H469" i="6"/>
  <c r="G572" i="6" s="1"/>
  <c r="H468" i="6"/>
  <c r="G571" i="6" s="1"/>
  <c r="I571" i="6" s="1"/>
  <c r="J571" i="6" s="1"/>
  <c r="H467" i="6"/>
  <c r="G570" i="6" s="1"/>
  <c r="H466" i="6"/>
  <c r="G569" i="6" s="1"/>
  <c r="H465" i="6"/>
  <c r="G568" i="6" s="1"/>
  <c r="H464" i="6"/>
  <c r="G567" i="6" s="1"/>
  <c r="H463" i="6"/>
  <c r="G566" i="6" s="1"/>
  <c r="I566" i="6" s="1"/>
  <c r="J566" i="6" s="1"/>
  <c r="H462" i="6"/>
  <c r="G565" i="6" s="1"/>
  <c r="H461" i="6"/>
  <c r="G564" i="6" s="1"/>
  <c r="I564" i="6" s="1"/>
  <c r="J564" i="6" s="1"/>
  <c r="H460" i="6"/>
  <c r="G563" i="6" s="1"/>
  <c r="A460" i="6"/>
  <c r="A563" i="6" s="1"/>
  <c r="A667" i="6" s="1"/>
  <c r="A771" i="6" s="1"/>
  <c r="A873" i="6" s="1"/>
  <c r="A977" i="6" s="1"/>
  <c r="A1081" i="6" s="1"/>
  <c r="H459" i="6"/>
  <c r="G562" i="6" s="1"/>
  <c r="I562" i="6" s="1"/>
  <c r="J562" i="6" s="1"/>
  <c r="A459" i="6"/>
  <c r="A562" i="6" s="1"/>
  <c r="A666" i="6" s="1"/>
  <c r="A770" i="6" s="1"/>
  <c r="A872" i="6" s="1"/>
  <c r="A976" i="6" s="1"/>
  <c r="A1080" i="6" s="1"/>
  <c r="A1183" i="6" s="1"/>
  <c r="A1286" i="6" s="1"/>
  <c r="A1391" i="6" s="1"/>
  <c r="A1496" i="6" s="1"/>
  <c r="H458" i="6"/>
  <c r="G561" i="6" s="1"/>
  <c r="H457" i="6"/>
  <c r="G560" i="6" s="1"/>
  <c r="I560" i="6" s="1"/>
  <c r="J560" i="6" s="1"/>
  <c r="H454" i="6"/>
  <c r="G557" i="6" s="1"/>
  <c r="H453" i="6"/>
  <c r="G556" i="6" s="1"/>
  <c r="H452" i="6"/>
  <c r="G555" i="6" s="1"/>
  <c r="H451" i="6"/>
  <c r="G554" i="6" s="1"/>
  <c r="H450" i="6"/>
  <c r="G553" i="6" s="1"/>
  <c r="H449" i="6"/>
  <c r="G552" i="6" s="1"/>
  <c r="H448" i="6"/>
  <c r="G551" i="6" s="1"/>
  <c r="H447" i="6"/>
  <c r="G550" i="6" s="1"/>
  <c r="H446" i="6"/>
  <c r="G549" i="6" s="1"/>
  <c r="H445" i="6"/>
  <c r="G548" i="6" s="1"/>
  <c r="H444" i="6"/>
  <c r="G547" i="6" s="1"/>
  <c r="H443" i="6"/>
  <c r="G546" i="6" s="1"/>
  <c r="H442" i="6"/>
  <c r="G545" i="6" s="1"/>
  <c r="A442" i="6"/>
  <c r="A545" i="6" s="1"/>
  <c r="A649" i="6" s="1"/>
  <c r="A753" i="6" s="1"/>
  <c r="A855" i="6" s="1"/>
  <c r="A959" i="6" s="1"/>
  <c r="A1063" i="6" s="1"/>
  <c r="A1166" i="6" s="1"/>
  <c r="A1269" i="6" s="1"/>
  <c r="A1374" i="6" s="1"/>
  <c r="A1479" i="6" s="1"/>
  <c r="H441" i="6"/>
  <c r="G544" i="6" s="1"/>
  <c r="H440" i="6"/>
  <c r="G543" i="6" s="1"/>
  <c r="H439" i="6"/>
  <c r="G542" i="6" s="1"/>
  <c r="H438" i="6"/>
  <c r="H406" i="6"/>
  <c r="H405" i="6"/>
  <c r="H404" i="6"/>
  <c r="H402" i="6"/>
  <c r="H401" i="6"/>
  <c r="H400" i="6"/>
  <c r="H399" i="6"/>
  <c r="H398" i="6"/>
  <c r="H390" i="6"/>
  <c r="I389" i="6"/>
  <c r="J389" i="6" s="1"/>
  <c r="H389" i="6"/>
  <c r="A389" i="6"/>
  <c r="H388" i="6"/>
  <c r="H387" i="6"/>
  <c r="H386" i="6"/>
  <c r="H385" i="6"/>
  <c r="H384" i="6"/>
  <c r="H383" i="6"/>
  <c r="H382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0" i="6"/>
  <c r="G406" i="6" s="1"/>
  <c r="A340" i="6"/>
  <c r="A406" i="6" s="1"/>
  <c r="A492" i="6" s="1"/>
  <c r="A596" i="6" s="1"/>
  <c r="A700" i="6" s="1"/>
  <c r="A806" i="6" s="1"/>
  <c r="A907" i="6" s="1"/>
  <c r="A1011" i="6" s="1"/>
  <c r="A1114" i="6" s="1"/>
  <c r="A1216" i="6" s="1"/>
  <c r="A1320" i="6" s="1"/>
  <c r="A1427" i="6" s="1"/>
  <c r="A1533" i="6" s="1"/>
  <c r="H339" i="6"/>
  <c r="A339" i="6"/>
  <c r="A405" i="6" s="1"/>
  <c r="A491" i="6" s="1"/>
  <c r="A595" i="6" s="1"/>
  <c r="A699" i="6" s="1"/>
  <c r="A805" i="6" s="1"/>
  <c r="A906" i="6" s="1"/>
  <c r="A1010" i="6" s="1"/>
  <c r="A1113" i="6" s="1"/>
  <c r="A1215" i="6" s="1"/>
  <c r="A1319" i="6" s="1"/>
  <c r="A1426" i="6" s="1"/>
  <c r="A1532" i="6" s="1"/>
  <c r="H338" i="6"/>
  <c r="G404" i="6" s="1"/>
  <c r="A338" i="6"/>
  <c r="A404" i="6" s="1"/>
  <c r="A490" i="6" s="1"/>
  <c r="A594" i="6" s="1"/>
  <c r="A698" i="6" s="1"/>
  <c r="A804" i="6" s="1"/>
  <c r="A905" i="6" s="1"/>
  <c r="A1009" i="6" s="1"/>
  <c r="A1112" i="6" s="1"/>
  <c r="A1214" i="6" s="1"/>
  <c r="A1318" i="6" s="1"/>
  <c r="A1425" i="6" s="1"/>
  <c r="A1531" i="6" s="1"/>
  <c r="H336" i="6"/>
  <c r="H335" i="6"/>
  <c r="G401" i="6" s="1"/>
  <c r="H334" i="6"/>
  <c r="H333" i="6"/>
  <c r="G399" i="6" s="1"/>
  <c r="F332" i="6"/>
  <c r="E332" i="6"/>
  <c r="D332" i="6"/>
  <c r="C332" i="6"/>
  <c r="H332" i="6" s="1"/>
  <c r="H323" i="6"/>
  <c r="G388" i="6" s="1"/>
  <c r="I388" i="6" s="1"/>
  <c r="J388" i="6" s="1"/>
  <c r="H322" i="6"/>
  <c r="G387" i="6" s="1"/>
  <c r="H321" i="6"/>
  <c r="G386" i="6" s="1"/>
  <c r="I386" i="6" s="1"/>
  <c r="J386" i="6" s="1"/>
  <c r="H320" i="6"/>
  <c r="G385" i="6" s="1"/>
  <c r="H319" i="6"/>
  <c r="G384" i="6" s="1"/>
  <c r="I384" i="6" s="1"/>
  <c r="J384" i="6" s="1"/>
  <c r="H318" i="6"/>
  <c r="G383" i="6" s="1"/>
  <c r="C317" i="6"/>
  <c r="H317" i="6" s="1"/>
  <c r="H315" i="6"/>
  <c r="G379" i="6" s="1"/>
  <c r="I379" i="6" s="1"/>
  <c r="J379" i="6" s="1"/>
  <c r="H314" i="6"/>
  <c r="G378" i="6" s="1"/>
  <c r="H313" i="6"/>
  <c r="G377" i="6" s="1"/>
  <c r="H312" i="6"/>
  <c r="G376" i="6" s="1"/>
  <c r="H311" i="6"/>
  <c r="G375" i="6" s="1"/>
  <c r="I375" i="6" s="1"/>
  <c r="J375" i="6" s="1"/>
  <c r="H310" i="6"/>
  <c r="G374" i="6" s="1"/>
  <c r="H309" i="6"/>
  <c r="G373" i="6" s="1"/>
  <c r="H308" i="6"/>
  <c r="G372" i="6" s="1"/>
  <c r="H307" i="6"/>
  <c r="G370" i="6" s="1"/>
  <c r="H306" i="6"/>
  <c r="G369" i="6" s="1"/>
  <c r="F305" i="6"/>
  <c r="E305" i="6"/>
  <c r="D305" i="6"/>
  <c r="C305" i="6"/>
  <c r="H305" i="6" s="1"/>
  <c r="H303" i="6"/>
  <c r="G366" i="6" s="1"/>
  <c r="H302" i="6"/>
  <c r="G365" i="6" s="1"/>
  <c r="H301" i="6"/>
  <c r="G364" i="6" s="1"/>
  <c r="H300" i="6"/>
  <c r="G363" i="6" s="1"/>
  <c r="H299" i="6"/>
  <c r="G362" i="6" s="1"/>
  <c r="H298" i="6"/>
  <c r="G361" i="6" s="1"/>
  <c r="H297" i="6"/>
  <c r="G360" i="6" s="1"/>
  <c r="H296" i="6"/>
  <c r="G359" i="6" s="1"/>
  <c r="H295" i="6"/>
  <c r="G358" i="6" s="1"/>
  <c r="H294" i="6"/>
  <c r="G357" i="6" s="1"/>
  <c r="H293" i="6"/>
  <c r="G356" i="6" s="1"/>
  <c r="H292" i="6"/>
  <c r="G355" i="6" s="1"/>
  <c r="H291" i="6"/>
  <c r="G354" i="6" s="1"/>
  <c r="H290" i="6"/>
  <c r="G353" i="6" s="1"/>
  <c r="H289" i="6"/>
  <c r="H288" i="6"/>
  <c r="G351" i="6" s="1"/>
  <c r="H287" i="6"/>
  <c r="H251" i="6"/>
  <c r="I251" i="6" s="1"/>
  <c r="J251" i="6" s="1"/>
  <c r="H250" i="6"/>
  <c r="G339" i="6" s="1"/>
  <c r="H249" i="6"/>
  <c r="G338" i="6" s="1"/>
  <c r="I338" i="6" s="1"/>
  <c r="J338" i="6" s="1"/>
  <c r="F247" i="6"/>
  <c r="E247" i="6"/>
  <c r="D247" i="6"/>
  <c r="C247" i="6"/>
  <c r="H247" i="6" s="1"/>
  <c r="A247" i="6"/>
  <c r="A336" i="6" s="1"/>
  <c r="A402" i="6" s="1"/>
  <c r="A487" i="6" s="1"/>
  <c r="A591" i="6" s="1"/>
  <c r="A695" i="6" s="1"/>
  <c r="A801" i="6" s="1"/>
  <c r="A902" i="6" s="1"/>
  <c r="A1006" i="6" s="1"/>
  <c r="A1109" i="6" s="1"/>
  <c r="F246" i="6"/>
  <c r="E246" i="6"/>
  <c r="D246" i="6"/>
  <c r="C246" i="6"/>
  <c r="H246" i="6" s="1"/>
  <c r="A246" i="6"/>
  <c r="A335" i="6" s="1"/>
  <c r="A401" i="6" s="1"/>
  <c r="A486" i="6" s="1"/>
  <c r="A590" i="6" s="1"/>
  <c r="A694" i="6" s="1"/>
  <c r="A800" i="6" s="1"/>
  <c r="A901" i="6" s="1"/>
  <c r="A1005" i="6" s="1"/>
  <c r="A1108" i="6" s="1"/>
  <c r="F245" i="6"/>
  <c r="E245" i="6"/>
  <c r="D245" i="6"/>
  <c r="C245" i="6"/>
  <c r="H245" i="6" s="1"/>
  <c r="A245" i="6"/>
  <c r="A334" i="6" s="1"/>
  <c r="A400" i="6" s="1"/>
  <c r="A485" i="6" s="1"/>
  <c r="A589" i="6" s="1"/>
  <c r="A693" i="6" s="1"/>
  <c r="A799" i="6" s="1"/>
  <c r="A900" i="6" s="1"/>
  <c r="A1004" i="6" s="1"/>
  <c r="A1107" i="6" s="1"/>
  <c r="F244" i="6"/>
  <c r="E244" i="6"/>
  <c r="D244" i="6"/>
  <c r="C244" i="6"/>
  <c r="H244" i="6" s="1"/>
  <c r="A244" i="6"/>
  <c r="A333" i="6" s="1"/>
  <c r="A399" i="6" s="1"/>
  <c r="A484" i="6" s="1"/>
  <c r="A588" i="6" s="1"/>
  <c r="A692" i="6" s="1"/>
  <c r="A798" i="6" s="1"/>
  <c r="A899" i="6" s="1"/>
  <c r="A1003" i="6" s="1"/>
  <c r="A1106" i="6" s="1"/>
  <c r="F243" i="6"/>
  <c r="E243" i="6"/>
  <c r="D243" i="6"/>
  <c r="C243" i="6"/>
  <c r="H243" i="6" s="1"/>
  <c r="A243" i="6"/>
  <c r="A332" i="6" s="1"/>
  <c r="A398" i="6" s="1"/>
  <c r="A483" i="6" s="1"/>
  <c r="A587" i="6" s="1"/>
  <c r="A691" i="6" s="1"/>
  <c r="A797" i="6" s="1"/>
  <c r="A898" i="6" s="1"/>
  <c r="A1002" i="6" s="1"/>
  <c r="A1105" i="6" s="1"/>
  <c r="F234" i="6"/>
  <c r="E234" i="6"/>
  <c r="D234" i="6"/>
  <c r="C234" i="6"/>
  <c r="H234" i="6" s="1"/>
  <c r="A234" i="6"/>
  <c r="F233" i="6"/>
  <c r="E233" i="6"/>
  <c r="D233" i="6"/>
  <c r="C233" i="6"/>
  <c r="H233" i="6" s="1"/>
  <c r="A233" i="6"/>
  <c r="A323" i="6" s="1"/>
  <c r="A388" i="6" s="1"/>
  <c r="F232" i="6"/>
  <c r="E232" i="6"/>
  <c r="D232" i="6"/>
  <c r="C232" i="6"/>
  <c r="H232" i="6" s="1"/>
  <c r="A232" i="6"/>
  <c r="A322" i="6" s="1"/>
  <c r="A387" i="6" s="1"/>
  <c r="F231" i="6"/>
  <c r="E231" i="6"/>
  <c r="D231" i="6"/>
  <c r="C231" i="6"/>
  <c r="H231" i="6" s="1"/>
  <c r="I231" i="6" s="1"/>
  <c r="J231" i="6" s="1"/>
  <c r="A231" i="6"/>
  <c r="F230" i="6"/>
  <c r="E230" i="6"/>
  <c r="D230" i="6"/>
  <c r="C230" i="6"/>
  <c r="H230" i="6" s="1"/>
  <c r="A230" i="6"/>
  <c r="A321" i="6" s="1"/>
  <c r="A386" i="6" s="1"/>
  <c r="F229" i="6"/>
  <c r="E229" i="6"/>
  <c r="D229" i="6"/>
  <c r="C229" i="6"/>
  <c r="H229" i="6" s="1"/>
  <c r="I229" i="6" s="1"/>
  <c r="J229" i="6" s="1"/>
  <c r="A229" i="6"/>
  <c r="F228" i="6"/>
  <c r="E228" i="6"/>
  <c r="D228" i="6"/>
  <c r="C228" i="6"/>
  <c r="H228" i="6" s="1"/>
  <c r="A228" i="6"/>
  <c r="A320" i="6" s="1"/>
  <c r="A385" i="6" s="1"/>
  <c r="A475" i="6" s="1"/>
  <c r="A578" i="6" s="1"/>
  <c r="A681" i="6" s="1"/>
  <c r="A786" i="6" s="1"/>
  <c r="A889" i="6" s="1"/>
  <c r="A991" i="6" s="1"/>
  <c r="A1095" i="6" s="1"/>
  <c r="F227" i="6"/>
  <c r="E227" i="6"/>
  <c r="D227" i="6"/>
  <c r="H227" i="6" s="1"/>
  <c r="C227" i="6"/>
  <c r="A227" i="6"/>
  <c r="A319" i="6" s="1"/>
  <c r="A384" i="6" s="1"/>
  <c r="A474" i="6" s="1"/>
  <c r="A577" i="6" s="1"/>
  <c r="A680" i="6" s="1"/>
  <c r="A785" i="6" s="1"/>
  <c r="A888" i="6" s="1"/>
  <c r="A990" i="6" s="1"/>
  <c r="A1094" i="6" s="1"/>
  <c r="F226" i="6"/>
  <c r="E226" i="6"/>
  <c r="D226" i="6"/>
  <c r="C226" i="6"/>
  <c r="H226" i="6" s="1"/>
  <c r="A226" i="6"/>
  <c r="A318" i="6" s="1"/>
  <c r="A383" i="6" s="1"/>
  <c r="F225" i="6"/>
  <c r="E225" i="6"/>
  <c r="D225" i="6"/>
  <c r="C225" i="6"/>
  <c r="H225" i="6" s="1"/>
  <c r="A225" i="6"/>
  <c r="A317" i="6" s="1"/>
  <c r="A382" i="6" s="1"/>
  <c r="A473" i="6" s="1"/>
  <c r="A576" i="6" s="1"/>
  <c r="A679" i="6" s="1"/>
  <c r="A784" i="6" s="1"/>
  <c r="A887" i="6" s="1"/>
  <c r="A989" i="6" s="1"/>
  <c r="G223" i="6"/>
  <c r="F223" i="6"/>
  <c r="E223" i="6"/>
  <c r="D223" i="6"/>
  <c r="C223" i="6"/>
  <c r="H223" i="6" s="1"/>
  <c r="I223" i="6" s="1"/>
  <c r="A223" i="6"/>
  <c r="F222" i="6"/>
  <c r="E222" i="6"/>
  <c r="D222" i="6"/>
  <c r="H222" i="6" s="1"/>
  <c r="C222" i="6"/>
  <c r="A222" i="6"/>
  <c r="A315" i="6" s="1"/>
  <c r="A379" i="6" s="1"/>
  <c r="A468" i="6" s="1"/>
  <c r="A571" i="6" s="1"/>
  <c r="A674" i="6" s="1"/>
  <c r="A779" i="6" s="1"/>
  <c r="A881" i="6" s="1"/>
  <c r="A985" i="6" s="1"/>
  <c r="A1089" i="6" s="1"/>
  <c r="A1191" i="6" s="1"/>
  <c r="A1294" i="6" s="1"/>
  <c r="A1399" i="6" s="1"/>
  <c r="A1504" i="6" s="1"/>
  <c r="F221" i="6"/>
  <c r="E221" i="6"/>
  <c r="D221" i="6"/>
  <c r="C221" i="6"/>
  <c r="H221" i="6" s="1"/>
  <c r="A221" i="6"/>
  <c r="A314" i="6" s="1"/>
  <c r="A378" i="6" s="1"/>
  <c r="A467" i="6" s="1"/>
  <c r="A570" i="6" s="1"/>
  <c r="A673" i="6" s="1"/>
  <c r="A778" i="6" s="1"/>
  <c r="A880" i="6" s="1"/>
  <c r="A984" i="6" s="1"/>
  <c r="A1088" i="6" s="1"/>
  <c r="A1190" i="6" s="1"/>
  <c r="A1293" i="6" s="1"/>
  <c r="A1398" i="6" s="1"/>
  <c r="A1503" i="6" s="1"/>
  <c r="F220" i="6"/>
  <c r="E220" i="6"/>
  <c r="D220" i="6"/>
  <c r="C220" i="6"/>
  <c r="H220" i="6" s="1"/>
  <c r="A220" i="6"/>
  <c r="A313" i="6" s="1"/>
  <c r="A377" i="6" s="1"/>
  <c r="A466" i="6" s="1"/>
  <c r="A569" i="6" s="1"/>
  <c r="F219" i="6"/>
  <c r="E219" i="6"/>
  <c r="D219" i="6"/>
  <c r="C219" i="6"/>
  <c r="H219" i="6" s="1"/>
  <c r="A219" i="6"/>
  <c r="A312" i="6" s="1"/>
  <c r="A376" i="6" s="1"/>
  <c r="A465" i="6" s="1"/>
  <c r="A568" i="6" s="1"/>
  <c r="A672" i="6" s="1"/>
  <c r="A776" i="6" s="1"/>
  <c r="A878" i="6" s="1"/>
  <c r="A982" i="6" s="1"/>
  <c r="A1086" i="6" s="1"/>
  <c r="A1188" i="6" s="1"/>
  <c r="A1291" i="6" s="1"/>
  <c r="A1396" i="6" s="1"/>
  <c r="A1501" i="6" s="1"/>
  <c r="F218" i="6"/>
  <c r="E218" i="6"/>
  <c r="D218" i="6"/>
  <c r="C218" i="6"/>
  <c r="H218" i="6" s="1"/>
  <c r="A218" i="6"/>
  <c r="A311" i="6" s="1"/>
  <c r="A375" i="6" s="1"/>
  <c r="A464" i="6" s="1"/>
  <c r="A567" i="6" s="1"/>
  <c r="A671" i="6" s="1"/>
  <c r="A775" i="6" s="1"/>
  <c r="A877" i="6" s="1"/>
  <c r="A981" i="6" s="1"/>
  <c r="A1085" i="6" s="1"/>
  <c r="A1187" i="6" s="1"/>
  <c r="A1290" i="6" s="1"/>
  <c r="A1395" i="6" s="1"/>
  <c r="A1500" i="6" s="1"/>
  <c r="F217" i="6"/>
  <c r="E217" i="6"/>
  <c r="D217" i="6"/>
  <c r="C217" i="6"/>
  <c r="H217" i="6" s="1"/>
  <c r="A217" i="6"/>
  <c r="A310" i="6" s="1"/>
  <c r="A374" i="6" s="1"/>
  <c r="A463" i="6" s="1"/>
  <c r="A566" i="6" s="1"/>
  <c r="A670" i="6" s="1"/>
  <c r="A774" i="6" s="1"/>
  <c r="A876" i="6" s="1"/>
  <c r="A980" i="6" s="1"/>
  <c r="A1084" i="6" s="1"/>
  <c r="A1186" i="6" s="1"/>
  <c r="A1289" i="6" s="1"/>
  <c r="A1394" i="6" s="1"/>
  <c r="A1499" i="6" s="1"/>
  <c r="F216" i="6"/>
  <c r="E216" i="6"/>
  <c r="D216" i="6"/>
  <c r="C216" i="6"/>
  <c r="H216" i="6" s="1"/>
  <c r="A216" i="6"/>
  <c r="A309" i="6" s="1"/>
  <c r="A373" i="6" s="1"/>
  <c r="A462" i="6" s="1"/>
  <c r="A565" i="6" s="1"/>
  <c r="A669" i="6" s="1"/>
  <c r="A773" i="6" s="1"/>
  <c r="A875" i="6" s="1"/>
  <c r="A979" i="6" s="1"/>
  <c r="A1083" i="6" s="1"/>
  <c r="A1185" i="6" s="1"/>
  <c r="A1288" i="6" s="1"/>
  <c r="A1393" i="6" s="1"/>
  <c r="A1498" i="6" s="1"/>
  <c r="F215" i="6"/>
  <c r="E215" i="6"/>
  <c r="D215" i="6"/>
  <c r="C215" i="6"/>
  <c r="H215" i="6" s="1"/>
  <c r="A215" i="6"/>
  <c r="A308" i="6" s="1"/>
  <c r="A372" i="6" s="1"/>
  <c r="A461" i="6" s="1"/>
  <c r="A564" i="6" s="1"/>
  <c r="A668" i="6" s="1"/>
  <c r="A772" i="6" s="1"/>
  <c r="A874" i="6" s="1"/>
  <c r="A978" i="6" s="1"/>
  <c r="A1082" i="6" s="1"/>
  <c r="A1184" i="6" s="1"/>
  <c r="A1287" i="6" s="1"/>
  <c r="A1392" i="6" s="1"/>
  <c r="A1497" i="6" s="1"/>
  <c r="F214" i="6"/>
  <c r="E214" i="6"/>
  <c r="D214" i="6"/>
  <c r="C214" i="6"/>
  <c r="H214" i="6" s="1"/>
  <c r="A214" i="6"/>
  <c r="A307" i="6" s="1"/>
  <c r="F213" i="6"/>
  <c r="E213" i="6"/>
  <c r="D213" i="6"/>
  <c r="C213" i="6"/>
  <c r="H213" i="6" s="1"/>
  <c r="A213" i="6"/>
  <c r="A306" i="6" s="1"/>
  <c r="A369" i="6" s="1"/>
  <c r="A458" i="6" s="1"/>
  <c r="A561" i="6" s="1"/>
  <c r="A665" i="6" s="1"/>
  <c r="A769" i="6" s="1"/>
  <c r="A871" i="6" s="1"/>
  <c r="A975" i="6" s="1"/>
  <c r="A1079" i="6" s="1"/>
  <c r="A1182" i="6" s="1"/>
  <c r="A1285" i="6" s="1"/>
  <c r="A1390" i="6" s="1"/>
  <c r="A1495" i="6" s="1"/>
  <c r="F212" i="6"/>
  <c r="E212" i="6"/>
  <c r="D212" i="6"/>
  <c r="C212" i="6"/>
  <c r="H212" i="6" s="1"/>
  <c r="A212" i="6"/>
  <c r="A305" i="6" s="1"/>
  <c r="A368" i="6" s="1"/>
  <c r="A457" i="6" s="1"/>
  <c r="A560" i="6" s="1"/>
  <c r="A664" i="6" s="1"/>
  <c r="A768" i="6" s="1"/>
  <c r="A870" i="6" s="1"/>
  <c r="A974" i="6" s="1"/>
  <c r="A1078" i="6" s="1"/>
  <c r="A1181" i="6" s="1"/>
  <c r="A1284" i="6" s="1"/>
  <c r="A1389" i="6" s="1"/>
  <c r="A1494" i="6" s="1"/>
  <c r="F210" i="6"/>
  <c r="E210" i="6"/>
  <c r="D210" i="6"/>
  <c r="C210" i="6"/>
  <c r="H210" i="6" s="1"/>
  <c r="A210" i="6"/>
  <c r="A303" i="6" s="1"/>
  <c r="A366" i="6" s="1"/>
  <c r="A454" i="6" s="1"/>
  <c r="A557" i="6" s="1"/>
  <c r="A661" i="6" s="1"/>
  <c r="A765" i="6" s="1"/>
  <c r="F209" i="6"/>
  <c r="E209" i="6"/>
  <c r="D209" i="6"/>
  <c r="C209" i="6"/>
  <c r="H209" i="6" s="1"/>
  <c r="A209" i="6"/>
  <c r="A302" i="6" s="1"/>
  <c r="A365" i="6" s="1"/>
  <c r="A453" i="6" s="1"/>
  <c r="A556" i="6" s="1"/>
  <c r="A660" i="6" s="1"/>
  <c r="A764" i="6" s="1"/>
  <c r="A866" i="6" s="1"/>
  <c r="A970" i="6" s="1"/>
  <c r="A1074" i="6" s="1"/>
  <c r="A1177" i="6" s="1"/>
  <c r="A1280" i="6" s="1"/>
  <c r="A1385" i="6" s="1"/>
  <c r="A1490" i="6" s="1"/>
  <c r="F208" i="6"/>
  <c r="E208" i="6"/>
  <c r="D208" i="6"/>
  <c r="C208" i="6"/>
  <c r="H208" i="6" s="1"/>
  <c r="A208" i="6"/>
  <c r="A301" i="6" s="1"/>
  <c r="A364" i="6" s="1"/>
  <c r="A452" i="6" s="1"/>
  <c r="A555" i="6" s="1"/>
  <c r="A659" i="6" s="1"/>
  <c r="A763" i="6" s="1"/>
  <c r="A865" i="6" s="1"/>
  <c r="A969" i="6" s="1"/>
  <c r="A1073" i="6" s="1"/>
  <c r="A1176" i="6" s="1"/>
  <c r="A1279" i="6" s="1"/>
  <c r="A1384" i="6" s="1"/>
  <c r="A1489" i="6" s="1"/>
  <c r="F207" i="6"/>
  <c r="E207" i="6"/>
  <c r="D207" i="6"/>
  <c r="C207" i="6"/>
  <c r="H207" i="6" s="1"/>
  <c r="A207" i="6"/>
  <c r="A300" i="6" s="1"/>
  <c r="A363" i="6" s="1"/>
  <c r="A451" i="6" s="1"/>
  <c r="A554" i="6" s="1"/>
  <c r="A658" i="6" s="1"/>
  <c r="A762" i="6" s="1"/>
  <c r="A864" i="6" s="1"/>
  <c r="A968" i="6" s="1"/>
  <c r="A1072" i="6" s="1"/>
  <c r="A1175" i="6" s="1"/>
  <c r="A1278" i="6" s="1"/>
  <c r="A1383" i="6" s="1"/>
  <c r="A1488" i="6" s="1"/>
  <c r="F206" i="6"/>
  <c r="E206" i="6"/>
  <c r="D206" i="6"/>
  <c r="C206" i="6"/>
  <c r="H206" i="6" s="1"/>
  <c r="A206" i="6"/>
  <c r="A299" i="6" s="1"/>
  <c r="A362" i="6" s="1"/>
  <c r="A450" i="6" s="1"/>
  <c r="A553" i="6" s="1"/>
  <c r="A657" i="6" s="1"/>
  <c r="A761" i="6" s="1"/>
  <c r="A863" i="6" s="1"/>
  <c r="A967" i="6" s="1"/>
  <c r="A1071" i="6" s="1"/>
  <c r="A1174" i="6" s="1"/>
  <c r="A1277" i="6" s="1"/>
  <c r="A1382" i="6" s="1"/>
  <c r="A1487" i="6" s="1"/>
  <c r="F205" i="6"/>
  <c r="E205" i="6"/>
  <c r="D205" i="6"/>
  <c r="C205" i="6"/>
  <c r="H205" i="6" s="1"/>
  <c r="A205" i="6"/>
  <c r="A298" i="6" s="1"/>
  <c r="A361" i="6" s="1"/>
  <c r="A449" i="6" s="1"/>
  <c r="A552" i="6" s="1"/>
  <c r="A656" i="6" s="1"/>
  <c r="A760" i="6" s="1"/>
  <c r="A862" i="6" s="1"/>
  <c r="A966" i="6" s="1"/>
  <c r="A1070" i="6" s="1"/>
  <c r="A1173" i="6" s="1"/>
  <c r="A1276" i="6" s="1"/>
  <c r="A1381" i="6" s="1"/>
  <c r="A1486" i="6" s="1"/>
  <c r="F204" i="6"/>
  <c r="E204" i="6"/>
  <c r="D204" i="6"/>
  <c r="C204" i="6"/>
  <c r="H204" i="6" s="1"/>
  <c r="A204" i="6"/>
  <c r="A297" i="6" s="1"/>
  <c r="A360" i="6" s="1"/>
  <c r="A448" i="6" s="1"/>
  <c r="A551" i="6" s="1"/>
  <c r="A655" i="6" s="1"/>
  <c r="A759" i="6" s="1"/>
  <c r="A861" i="6" s="1"/>
  <c r="A965" i="6" s="1"/>
  <c r="A1069" i="6" s="1"/>
  <c r="A1172" i="6" s="1"/>
  <c r="A1275" i="6" s="1"/>
  <c r="A1380" i="6" s="1"/>
  <c r="A1485" i="6" s="1"/>
  <c r="F203" i="6"/>
  <c r="E203" i="6"/>
  <c r="D203" i="6"/>
  <c r="C203" i="6"/>
  <c r="H203" i="6" s="1"/>
  <c r="A203" i="6"/>
  <c r="A296" i="6" s="1"/>
  <c r="A359" i="6" s="1"/>
  <c r="A447" i="6" s="1"/>
  <c r="A550" i="6" s="1"/>
  <c r="A654" i="6" s="1"/>
  <c r="A758" i="6" s="1"/>
  <c r="A860" i="6" s="1"/>
  <c r="A964" i="6" s="1"/>
  <c r="A1068" i="6" s="1"/>
  <c r="A1171" i="6" s="1"/>
  <c r="A1274" i="6" s="1"/>
  <c r="A1379" i="6" s="1"/>
  <c r="A1484" i="6" s="1"/>
  <c r="F202" i="6"/>
  <c r="E202" i="6"/>
  <c r="D202" i="6"/>
  <c r="C202" i="6"/>
  <c r="H202" i="6" s="1"/>
  <c r="A202" i="6"/>
  <c r="A295" i="6" s="1"/>
  <c r="A358" i="6" s="1"/>
  <c r="A446" i="6" s="1"/>
  <c r="A549" i="6" s="1"/>
  <c r="A653" i="6" s="1"/>
  <c r="A757" i="6" s="1"/>
  <c r="F201" i="6"/>
  <c r="E201" i="6"/>
  <c r="D201" i="6"/>
  <c r="C201" i="6"/>
  <c r="H201" i="6" s="1"/>
  <c r="A201" i="6"/>
  <c r="A294" i="6" s="1"/>
  <c r="A357" i="6" s="1"/>
  <c r="A445" i="6" s="1"/>
  <c r="A548" i="6" s="1"/>
  <c r="A652" i="6" s="1"/>
  <c r="A756" i="6" s="1"/>
  <c r="A858" i="6" s="1"/>
  <c r="A962" i="6" s="1"/>
  <c r="A1066" i="6" s="1"/>
  <c r="A1169" i="6" s="1"/>
  <c r="A1272" i="6" s="1"/>
  <c r="A1377" i="6" s="1"/>
  <c r="A1482" i="6" s="1"/>
  <c r="F200" i="6"/>
  <c r="E200" i="6"/>
  <c r="D200" i="6"/>
  <c r="C200" i="6"/>
  <c r="H200" i="6" s="1"/>
  <c r="A200" i="6"/>
  <c r="A293" i="6" s="1"/>
  <c r="A356" i="6" s="1"/>
  <c r="A444" i="6" s="1"/>
  <c r="A547" i="6" s="1"/>
  <c r="A651" i="6" s="1"/>
  <c r="A755" i="6" s="1"/>
  <c r="F199" i="6"/>
  <c r="E199" i="6"/>
  <c r="D199" i="6"/>
  <c r="C199" i="6"/>
  <c r="H199" i="6" s="1"/>
  <c r="A199" i="6"/>
  <c r="A292" i="6" s="1"/>
  <c r="A355" i="6" s="1"/>
  <c r="A443" i="6" s="1"/>
  <c r="A546" i="6" s="1"/>
  <c r="A650" i="6" s="1"/>
  <c r="A754" i="6" s="1"/>
  <c r="A856" i="6" s="1"/>
  <c r="A960" i="6" s="1"/>
  <c r="A1064" i="6" s="1"/>
  <c r="A1167" i="6" s="1"/>
  <c r="A1270" i="6" s="1"/>
  <c r="A1375" i="6" s="1"/>
  <c r="A1480" i="6" s="1"/>
  <c r="F198" i="6"/>
  <c r="E198" i="6"/>
  <c r="D198" i="6"/>
  <c r="C198" i="6"/>
  <c r="H198" i="6" s="1"/>
  <c r="A198" i="6"/>
  <c r="A291" i="6" s="1"/>
  <c r="F197" i="6"/>
  <c r="E197" i="6"/>
  <c r="D197" i="6"/>
  <c r="C197" i="6"/>
  <c r="H197" i="6" s="1"/>
  <c r="A197" i="6"/>
  <c r="A290" i="6" s="1"/>
  <c r="A353" i="6" s="1"/>
  <c r="A441" i="6" s="1"/>
  <c r="A544" i="6" s="1"/>
  <c r="A648" i="6" s="1"/>
  <c r="A752" i="6" s="1"/>
  <c r="A854" i="6" s="1"/>
  <c r="A958" i="6" s="1"/>
  <c r="A1062" i="6" s="1"/>
  <c r="A1165" i="6" s="1"/>
  <c r="A1268" i="6" s="1"/>
  <c r="A1373" i="6" s="1"/>
  <c r="A1478" i="6" s="1"/>
  <c r="F196" i="6"/>
  <c r="E196" i="6"/>
  <c r="D196" i="6"/>
  <c r="C196" i="6"/>
  <c r="H196" i="6" s="1"/>
  <c r="A196" i="6"/>
  <c r="A289" i="6" s="1"/>
  <c r="A352" i="6" s="1"/>
  <c r="A440" i="6" s="1"/>
  <c r="A543" i="6" s="1"/>
  <c r="A647" i="6" s="1"/>
  <c r="A751" i="6" s="1"/>
  <c r="A853" i="6" s="1"/>
  <c r="A957" i="6" s="1"/>
  <c r="A1061" i="6" s="1"/>
  <c r="A1164" i="6" s="1"/>
  <c r="A1267" i="6" s="1"/>
  <c r="A1372" i="6" s="1"/>
  <c r="A1477" i="6" s="1"/>
  <c r="F195" i="6"/>
  <c r="E195" i="6"/>
  <c r="D195" i="6"/>
  <c r="C195" i="6"/>
  <c r="H195" i="6" s="1"/>
  <c r="A195" i="6"/>
  <c r="A288" i="6" s="1"/>
  <c r="A351" i="6" s="1"/>
  <c r="A439" i="6" s="1"/>
  <c r="A542" i="6" s="1"/>
  <c r="A646" i="6" s="1"/>
  <c r="A750" i="6" s="1"/>
  <c r="A852" i="6" s="1"/>
  <c r="A956" i="6" s="1"/>
  <c r="A1060" i="6" s="1"/>
  <c r="A1163" i="6" s="1"/>
  <c r="A1266" i="6" s="1"/>
  <c r="A1371" i="6" s="1"/>
  <c r="A1476" i="6" s="1"/>
  <c r="F194" i="6"/>
  <c r="E194" i="6"/>
  <c r="D194" i="6"/>
  <c r="C194" i="6"/>
  <c r="H194" i="6" s="1"/>
  <c r="A194" i="6"/>
  <c r="A287" i="6" s="1"/>
  <c r="A350" i="6" s="1"/>
  <c r="A438" i="6" s="1"/>
  <c r="A541" i="6" s="1"/>
  <c r="A645" i="6" s="1"/>
  <c r="A749" i="6" s="1"/>
  <c r="A851" i="6" s="1"/>
  <c r="A955" i="6" s="1"/>
  <c r="A1059" i="6" s="1"/>
  <c r="A1162" i="6" s="1"/>
  <c r="A1265" i="6" s="1"/>
  <c r="A1370" i="6" s="1"/>
  <c r="A1475" i="6" s="1"/>
  <c r="H185" i="6"/>
  <c r="H184" i="6"/>
  <c r="H183" i="6"/>
  <c r="F181" i="6"/>
  <c r="E181" i="6"/>
  <c r="D181" i="6"/>
  <c r="C181" i="6"/>
  <c r="H181" i="6" s="1"/>
  <c r="A181" i="6"/>
  <c r="F180" i="6"/>
  <c r="E180" i="6"/>
  <c r="D180" i="6"/>
  <c r="C180" i="6"/>
  <c r="H180" i="6" s="1"/>
  <c r="A180" i="6"/>
  <c r="F179" i="6"/>
  <c r="E179" i="6"/>
  <c r="D179" i="6"/>
  <c r="C179" i="6"/>
  <c r="H179" i="6" s="1"/>
  <c r="A179" i="6"/>
  <c r="F178" i="6"/>
  <c r="E178" i="6"/>
  <c r="D178" i="6"/>
  <c r="C178" i="6"/>
  <c r="H178" i="6" s="1"/>
  <c r="A178" i="6"/>
  <c r="F177" i="6"/>
  <c r="E177" i="6"/>
  <c r="D177" i="6"/>
  <c r="C177" i="6"/>
  <c r="H177" i="6" s="1"/>
  <c r="A177" i="6"/>
  <c r="F175" i="6"/>
  <c r="H175" i="6" s="1"/>
  <c r="E175" i="6"/>
  <c r="D175" i="6"/>
  <c r="C175" i="6"/>
  <c r="A175" i="6"/>
  <c r="G174" i="6"/>
  <c r="F174" i="6"/>
  <c r="H174" i="6" s="1"/>
  <c r="E174" i="6"/>
  <c r="D174" i="6"/>
  <c r="C174" i="6"/>
  <c r="A174" i="6"/>
  <c r="F173" i="6"/>
  <c r="E173" i="6"/>
  <c r="D173" i="6"/>
  <c r="C173" i="6"/>
  <c r="H173" i="6" s="1"/>
  <c r="A173" i="6"/>
  <c r="F172" i="6"/>
  <c r="E172" i="6"/>
  <c r="D172" i="6"/>
  <c r="C172" i="6"/>
  <c r="H172" i="6" s="1"/>
  <c r="I172" i="6" s="1"/>
  <c r="J172" i="6" s="1"/>
  <c r="A172" i="6"/>
  <c r="A171" i="6"/>
  <c r="F170" i="6"/>
  <c r="E170" i="6"/>
  <c r="D170" i="6"/>
  <c r="C170" i="6"/>
  <c r="H170" i="6" s="1"/>
  <c r="I170" i="6" s="1"/>
  <c r="J170" i="6" s="1"/>
  <c r="A170" i="6"/>
  <c r="F169" i="6"/>
  <c r="E169" i="6"/>
  <c r="D169" i="6"/>
  <c r="C169" i="6"/>
  <c r="H169" i="6" s="1"/>
  <c r="I169" i="6" s="1"/>
  <c r="J169" i="6" s="1"/>
  <c r="A169" i="6"/>
  <c r="F168" i="6"/>
  <c r="E168" i="6"/>
  <c r="D168" i="6"/>
  <c r="C168" i="6"/>
  <c r="H168" i="6" s="1"/>
  <c r="I168" i="6" s="1"/>
  <c r="J168" i="6" s="1"/>
  <c r="A168" i="6"/>
  <c r="F167" i="6"/>
  <c r="E167" i="6"/>
  <c r="D167" i="6"/>
  <c r="C167" i="6"/>
  <c r="H167" i="6" s="1"/>
  <c r="I167" i="6" s="1"/>
  <c r="J167" i="6" s="1"/>
  <c r="A167" i="6"/>
  <c r="F166" i="6"/>
  <c r="E166" i="6"/>
  <c r="D166" i="6"/>
  <c r="C166" i="6"/>
  <c r="H166" i="6" s="1"/>
  <c r="A166" i="6"/>
  <c r="F165" i="6"/>
  <c r="E165" i="6"/>
  <c r="D165" i="6"/>
  <c r="C165" i="6"/>
  <c r="H165" i="6" s="1"/>
  <c r="A165" i="6"/>
  <c r="F164" i="6"/>
  <c r="E164" i="6"/>
  <c r="D164" i="6"/>
  <c r="H164" i="6" s="1"/>
  <c r="C164" i="6"/>
  <c r="A164" i="6"/>
  <c r="F163" i="6"/>
  <c r="E163" i="6"/>
  <c r="D163" i="6"/>
  <c r="C163" i="6"/>
  <c r="H163" i="6" s="1"/>
  <c r="A163" i="6"/>
  <c r="F161" i="6"/>
  <c r="E161" i="6"/>
  <c r="D161" i="6"/>
  <c r="H161" i="6" s="1"/>
  <c r="C161" i="6"/>
  <c r="A161" i="6"/>
  <c r="F160" i="6"/>
  <c r="E160" i="6"/>
  <c r="D160" i="6"/>
  <c r="C160" i="6"/>
  <c r="H160" i="6" s="1"/>
  <c r="A160" i="6"/>
  <c r="F159" i="6"/>
  <c r="E159" i="6"/>
  <c r="D159" i="6"/>
  <c r="H159" i="6" s="1"/>
  <c r="C159" i="6"/>
  <c r="A159" i="6"/>
  <c r="F158" i="6"/>
  <c r="E158" i="6"/>
  <c r="D158" i="6"/>
  <c r="C158" i="6"/>
  <c r="H158" i="6" s="1"/>
  <c r="A158" i="6"/>
  <c r="F157" i="6"/>
  <c r="E157" i="6"/>
  <c r="D157" i="6"/>
  <c r="H157" i="6" s="1"/>
  <c r="C157" i="6"/>
  <c r="A157" i="6"/>
  <c r="F156" i="6"/>
  <c r="E156" i="6"/>
  <c r="D156" i="6"/>
  <c r="C156" i="6"/>
  <c r="H156" i="6" s="1"/>
  <c r="A156" i="6"/>
  <c r="F155" i="6"/>
  <c r="E155" i="6"/>
  <c r="D155" i="6"/>
  <c r="H155" i="6" s="1"/>
  <c r="C155" i="6"/>
  <c r="A155" i="6"/>
  <c r="F154" i="6"/>
  <c r="E154" i="6"/>
  <c r="D154" i="6"/>
  <c r="C154" i="6"/>
  <c r="H154" i="6" s="1"/>
  <c r="A154" i="6"/>
  <c r="F153" i="6"/>
  <c r="E153" i="6"/>
  <c r="D153" i="6"/>
  <c r="C153" i="6"/>
  <c r="H153" i="6" s="1"/>
  <c r="F152" i="6"/>
  <c r="E152" i="6"/>
  <c r="D152" i="6"/>
  <c r="C152" i="6"/>
  <c r="H152" i="6" s="1"/>
  <c r="A152" i="6"/>
  <c r="F151" i="6"/>
  <c r="E151" i="6"/>
  <c r="D151" i="6"/>
  <c r="C151" i="6"/>
  <c r="H151" i="6" s="1"/>
  <c r="A151" i="6"/>
  <c r="H149" i="6"/>
  <c r="G210" i="6" s="1"/>
  <c r="A149" i="6"/>
  <c r="H148" i="6"/>
  <c r="G209" i="6" s="1"/>
  <c r="A148" i="6"/>
  <c r="H147" i="6"/>
  <c r="G208" i="6" s="1"/>
  <c r="A147" i="6"/>
  <c r="H146" i="6"/>
  <c r="G207" i="6" s="1"/>
  <c r="A146" i="6"/>
  <c r="H145" i="6"/>
  <c r="G206" i="6" s="1"/>
  <c r="A145" i="6"/>
  <c r="H144" i="6"/>
  <c r="G205" i="6" s="1"/>
  <c r="A144" i="6"/>
  <c r="I143" i="6"/>
  <c r="J143" i="6" s="1"/>
  <c r="H143" i="6"/>
  <c r="G204" i="6" s="1"/>
  <c r="A143" i="6"/>
  <c r="I142" i="6"/>
  <c r="J142" i="6" s="1"/>
  <c r="H142" i="6"/>
  <c r="G203" i="6" s="1"/>
  <c r="A142" i="6"/>
  <c r="I141" i="6"/>
  <c r="J141" i="6" s="1"/>
  <c r="H141" i="6"/>
  <c r="G202" i="6" s="1"/>
  <c r="A141" i="6"/>
  <c r="I140" i="6"/>
  <c r="J140" i="6" s="1"/>
  <c r="H140" i="6"/>
  <c r="G201" i="6" s="1"/>
  <c r="A140" i="6"/>
  <c r="H139" i="6"/>
  <c r="G200" i="6" s="1"/>
  <c r="A139" i="6"/>
  <c r="H138" i="6"/>
  <c r="G199" i="6" s="1"/>
  <c r="A138" i="6"/>
  <c r="H137" i="6"/>
  <c r="G198" i="6" s="1"/>
  <c r="A137" i="6"/>
  <c r="H136" i="6"/>
  <c r="G197" i="6" s="1"/>
  <c r="A136" i="6"/>
  <c r="H135" i="6"/>
  <c r="G196" i="6" s="1"/>
  <c r="A135" i="6"/>
  <c r="H134" i="6"/>
  <c r="G195" i="6" s="1"/>
  <c r="A134" i="6"/>
  <c r="H133" i="6"/>
  <c r="G194" i="6" s="1"/>
  <c r="A133" i="6"/>
  <c r="H124" i="6"/>
  <c r="G185" i="6" s="1"/>
  <c r="H123" i="6"/>
  <c r="G184" i="6" s="1"/>
  <c r="H122" i="6"/>
  <c r="G183" i="6" s="1"/>
  <c r="F120" i="6"/>
  <c r="E120" i="6"/>
  <c r="D120" i="6"/>
  <c r="H120" i="6" s="1"/>
  <c r="C120" i="6"/>
  <c r="A120" i="6"/>
  <c r="F119" i="6"/>
  <c r="E119" i="6"/>
  <c r="D119" i="6"/>
  <c r="C119" i="6"/>
  <c r="H119" i="6" s="1"/>
  <c r="A119" i="6"/>
  <c r="F118" i="6"/>
  <c r="E118" i="6"/>
  <c r="D118" i="6"/>
  <c r="H118" i="6" s="1"/>
  <c r="C118" i="6"/>
  <c r="A118" i="6"/>
  <c r="F117" i="6"/>
  <c r="E117" i="6"/>
  <c r="D117" i="6"/>
  <c r="C117" i="6"/>
  <c r="H117" i="6" s="1"/>
  <c r="A117" i="6"/>
  <c r="F116" i="6"/>
  <c r="G175" i="6" s="1"/>
  <c r="E116" i="6"/>
  <c r="D116" i="6"/>
  <c r="H116" i="6" s="1"/>
  <c r="C116" i="6"/>
  <c r="A116" i="6"/>
  <c r="F114" i="6"/>
  <c r="E114" i="6"/>
  <c r="D114" i="6"/>
  <c r="C114" i="6"/>
  <c r="H114" i="6" s="1"/>
  <c r="A114" i="6"/>
  <c r="F113" i="6"/>
  <c r="E113" i="6"/>
  <c r="D113" i="6"/>
  <c r="H113" i="6" s="1"/>
  <c r="C113" i="6"/>
  <c r="A113" i="6"/>
  <c r="G112" i="6"/>
  <c r="F112" i="6"/>
  <c r="E112" i="6"/>
  <c r="D112" i="6"/>
  <c r="C112" i="6"/>
  <c r="H112" i="6" s="1"/>
  <c r="I112" i="6" s="1"/>
  <c r="J112" i="6" s="1"/>
  <c r="A112" i="6"/>
  <c r="G111" i="6"/>
  <c r="F111" i="6"/>
  <c r="E111" i="6"/>
  <c r="D111" i="6"/>
  <c r="H111" i="6" s="1"/>
  <c r="I111" i="6" s="1"/>
  <c r="J111" i="6" s="1"/>
  <c r="C111" i="6"/>
  <c r="A111" i="6"/>
  <c r="G110" i="6"/>
  <c r="F110" i="6"/>
  <c r="E110" i="6"/>
  <c r="D110" i="6"/>
  <c r="C110" i="6"/>
  <c r="H110" i="6" s="1"/>
  <c r="I110" i="6" s="1"/>
  <c r="J110" i="6" s="1"/>
  <c r="A110" i="6"/>
  <c r="F109" i="6"/>
  <c r="E109" i="6"/>
  <c r="D109" i="6"/>
  <c r="H109" i="6" s="1"/>
  <c r="C109" i="6"/>
  <c r="A109" i="6"/>
  <c r="F108" i="6"/>
  <c r="E108" i="6"/>
  <c r="D108" i="6"/>
  <c r="C108" i="6"/>
  <c r="H108" i="6" s="1"/>
  <c r="A108" i="6"/>
  <c r="F107" i="6"/>
  <c r="E107" i="6"/>
  <c r="D107" i="6"/>
  <c r="H107" i="6" s="1"/>
  <c r="C107" i="6"/>
  <c r="A107" i="6"/>
  <c r="F106" i="6"/>
  <c r="E106" i="6"/>
  <c r="D106" i="6"/>
  <c r="C106" i="6"/>
  <c r="H106" i="6" s="1"/>
  <c r="A106" i="6"/>
  <c r="F105" i="6"/>
  <c r="G164" i="6" s="1"/>
  <c r="E105" i="6"/>
  <c r="D105" i="6"/>
  <c r="C105" i="6"/>
  <c r="H105" i="6" s="1"/>
  <c r="I105" i="6" s="1"/>
  <c r="J105" i="6" s="1"/>
  <c r="A105" i="6"/>
  <c r="F104" i="6"/>
  <c r="G163" i="6" s="1"/>
  <c r="E104" i="6"/>
  <c r="D104" i="6"/>
  <c r="H104" i="6" s="1"/>
  <c r="C104" i="6"/>
  <c r="A104" i="6"/>
  <c r="F99" i="6"/>
  <c r="G161" i="6" s="1"/>
  <c r="E99" i="6"/>
  <c r="D99" i="6"/>
  <c r="C99" i="6"/>
  <c r="H99" i="6" s="1"/>
  <c r="A99" i="6"/>
  <c r="F98" i="6"/>
  <c r="G160" i="6" s="1"/>
  <c r="E98" i="6"/>
  <c r="D98" i="6"/>
  <c r="H98" i="6" s="1"/>
  <c r="C98" i="6"/>
  <c r="A98" i="6"/>
  <c r="F97" i="6"/>
  <c r="G159" i="6" s="1"/>
  <c r="E97" i="6"/>
  <c r="D97" i="6"/>
  <c r="C97" i="6"/>
  <c r="H97" i="6" s="1"/>
  <c r="A97" i="6"/>
  <c r="F96" i="6"/>
  <c r="G158" i="6" s="1"/>
  <c r="E96" i="6"/>
  <c r="D96" i="6"/>
  <c r="H96" i="6" s="1"/>
  <c r="C96" i="6"/>
  <c r="A96" i="6"/>
  <c r="F95" i="6"/>
  <c r="G157" i="6" s="1"/>
  <c r="E95" i="6"/>
  <c r="D95" i="6"/>
  <c r="C95" i="6"/>
  <c r="H95" i="6" s="1"/>
  <c r="A95" i="6"/>
  <c r="F94" i="6"/>
  <c r="G156" i="6" s="1"/>
  <c r="E94" i="6"/>
  <c r="D94" i="6"/>
  <c r="C94" i="6"/>
  <c r="H94" i="6" s="1"/>
  <c r="A94" i="6"/>
  <c r="F93" i="6"/>
  <c r="G155" i="6" s="1"/>
  <c r="E93" i="6"/>
  <c r="D93" i="6"/>
  <c r="C93" i="6"/>
  <c r="H93" i="6" s="1"/>
  <c r="A93" i="6"/>
  <c r="F92" i="6"/>
  <c r="G154" i="6" s="1"/>
  <c r="E92" i="6"/>
  <c r="D92" i="6"/>
  <c r="C92" i="6"/>
  <c r="H92" i="6" s="1"/>
  <c r="A92" i="6"/>
  <c r="F91" i="6"/>
  <c r="G153" i="6" s="1"/>
  <c r="E91" i="6"/>
  <c r="D91" i="6"/>
  <c r="C91" i="6"/>
  <c r="H91" i="6" s="1"/>
  <c r="F90" i="6"/>
  <c r="G152" i="6" s="1"/>
  <c r="E90" i="6"/>
  <c r="D90" i="6"/>
  <c r="C90" i="6"/>
  <c r="H90" i="6" s="1"/>
  <c r="A90" i="6"/>
  <c r="F89" i="6"/>
  <c r="G151" i="6" s="1"/>
  <c r="E89" i="6"/>
  <c r="D89" i="6"/>
  <c r="C89" i="6"/>
  <c r="H89" i="6" s="1"/>
  <c r="A89" i="6"/>
  <c r="H87" i="6"/>
  <c r="I87" i="6" s="1"/>
  <c r="J87" i="6" s="1"/>
  <c r="A87" i="6"/>
  <c r="I86" i="6"/>
  <c r="J86" i="6" s="1"/>
  <c r="H86" i="6"/>
  <c r="A86" i="6"/>
  <c r="I85" i="6"/>
  <c r="J85" i="6" s="1"/>
  <c r="H85" i="6"/>
  <c r="A85" i="6"/>
  <c r="I84" i="6"/>
  <c r="J84" i="6" s="1"/>
  <c r="H84" i="6"/>
  <c r="A84" i="6"/>
  <c r="I83" i="6"/>
  <c r="J83" i="6" s="1"/>
  <c r="H83" i="6"/>
  <c r="A83" i="6"/>
  <c r="I82" i="6"/>
  <c r="J82" i="6" s="1"/>
  <c r="H82" i="6"/>
  <c r="A82" i="6"/>
  <c r="I81" i="6"/>
  <c r="J81" i="6" s="1"/>
  <c r="H81" i="6"/>
  <c r="A81" i="6"/>
  <c r="I80" i="6"/>
  <c r="J80" i="6" s="1"/>
  <c r="H80" i="6"/>
  <c r="A80" i="6"/>
  <c r="I79" i="6"/>
  <c r="J79" i="6" s="1"/>
  <c r="H79" i="6"/>
  <c r="A79" i="6"/>
  <c r="I78" i="6"/>
  <c r="J78" i="6" s="1"/>
  <c r="H78" i="6"/>
  <c r="A78" i="6"/>
  <c r="I77" i="6"/>
  <c r="J77" i="6" s="1"/>
  <c r="H77" i="6"/>
  <c r="A77" i="6"/>
  <c r="I76" i="6"/>
  <c r="J76" i="6" s="1"/>
  <c r="H76" i="6"/>
  <c r="A76" i="6"/>
  <c r="I75" i="6"/>
  <c r="J75" i="6" s="1"/>
  <c r="H75" i="6"/>
  <c r="A75" i="6"/>
  <c r="I74" i="6"/>
  <c r="J74" i="6" s="1"/>
  <c r="H74" i="6"/>
  <c r="A74" i="6"/>
  <c r="I73" i="6"/>
  <c r="J73" i="6" s="1"/>
  <c r="H73" i="6"/>
  <c r="A73" i="6"/>
  <c r="I72" i="6"/>
  <c r="J72" i="6" s="1"/>
  <c r="H72" i="6"/>
  <c r="A72" i="6"/>
  <c r="I71" i="6"/>
  <c r="J71" i="6" s="1"/>
  <c r="H71" i="6"/>
  <c r="A71" i="6"/>
  <c r="I62" i="6"/>
  <c r="J62" i="6" s="1"/>
  <c r="H62" i="6"/>
  <c r="G124" i="6" s="1"/>
  <c r="H61" i="6"/>
  <c r="G123" i="6" s="1"/>
  <c r="I60" i="6"/>
  <c r="J60" i="6" s="1"/>
  <c r="H60" i="6"/>
  <c r="G122" i="6" s="1"/>
  <c r="H58" i="6"/>
  <c r="G120" i="6" s="1"/>
  <c r="I57" i="6"/>
  <c r="J57" i="6" s="1"/>
  <c r="H57" i="6"/>
  <c r="G119" i="6" s="1"/>
  <c r="H56" i="6"/>
  <c r="G118" i="6" s="1"/>
  <c r="I55" i="6"/>
  <c r="J55" i="6" s="1"/>
  <c r="H55" i="6"/>
  <c r="G117" i="6" s="1"/>
  <c r="H54" i="6"/>
  <c r="G116" i="6" s="1"/>
  <c r="I52" i="6"/>
  <c r="J52" i="6" s="1"/>
  <c r="H49" i="6"/>
  <c r="H48" i="6"/>
  <c r="G109" i="6" s="1"/>
  <c r="H47" i="6"/>
  <c r="G108" i="6" s="1"/>
  <c r="H46" i="6"/>
  <c r="G114" i="6" s="1"/>
  <c r="H45" i="6"/>
  <c r="G113" i="6" s="1"/>
  <c r="H44" i="6"/>
  <c r="I43" i="6"/>
  <c r="J43" i="6" s="1"/>
  <c r="H43" i="6"/>
  <c r="H42" i="6"/>
  <c r="G107" i="6" s="1"/>
  <c r="I41" i="6"/>
  <c r="J41" i="6" s="1"/>
  <c r="H41" i="6"/>
  <c r="G106" i="6" s="1"/>
  <c r="H40" i="6"/>
  <c r="G104" i="6" s="1"/>
  <c r="I38" i="6"/>
  <c r="J38" i="6" s="1"/>
  <c r="H38" i="6"/>
  <c r="H37" i="6"/>
  <c r="I37" i="6" s="1"/>
  <c r="J37" i="6" s="1"/>
  <c r="H36" i="6"/>
  <c r="I36" i="6" s="1"/>
  <c r="I35" i="6"/>
  <c r="J35" i="6" s="1"/>
  <c r="H35" i="6"/>
  <c r="G99" i="6" s="1"/>
  <c r="H34" i="6"/>
  <c r="G98" i="6" s="1"/>
  <c r="I33" i="6"/>
  <c r="J33" i="6" s="1"/>
  <c r="H33" i="6"/>
  <c r="G97" i="6" s="1"/>
  <c r="H32" i="6"/>
  <c r="G96" i="6" s="1"/>
  <c r="I31" i="6"/>
  <c r="J31" i="6" s="1"/>
  <c r="H31" i="6"/>
  <c r="G95" i="6" s="1"/>
  <c r="H30" i="6"/>
  <c r="G94" i="6" s="1"/>
  <c r="I29" i="6"/>
  <c r="J29" i="6" s="1"/>
  <c r="H29" i="6"/>
  <c r="G93" i="6" s="1"/>
  <c r="H28" i="6"/>
  <c r="G92" i="6" s="1"/>
  <c r="I27" i="6"/>
  <c r="J27" i="6" s="1"/>
  <c r="H27" i="6"/>
  <c r="G91" i="6" s="1"/>
  <c r="H26" i="6"/>
  <c r="I26" i="6" s="1"/>
  <c r="J26" i="6" s="1"/>
  <c r="I25" i="6"/>
  <c r="J25" i="6" s="1"/>
  <c r="H25" i="6"/>
  <c r="G89" i="6" s="1"/>
  <c r="H23" i="6"/>
  <c r="I23" i="6" s="1"/>
  <c r="J23" i="6" s="1"/>
  <c r="I22" i="6"/>
  <c r="J22" i="6" s="1"/>
  <c r="H22" i="6"/>
  <c r="H21" i="6"/>
  <c r="I21" i="6" s="1"/>
  <c r="J21" i="6" s="1"/>
  <c r="I20" i="6"/>
  <c r="J20" i="6" s="1"/>
  <c r="H20" i="6"/>
  <c r="H19" i="6"/>
  <c r="I19" i="6" s="1"/>
  <c r="J19" i="6" s="1"/>
  <c r="I18" i="6"/>
  <c r="J18" i="6" s="1"/>
  <c r="H18" i="6"/>
  <c r="H17" i="6"/>
  <c r="I17" i="6" s="1"/>
  <c r="J17" i="6" s="1"/>
  <c r="I16" i="6"/>
  <c r="J16" i="6" s="1"/>
  <c r="H16" i="6"/>
  <c r="H15" i="6"/>
  <c r="I15" i="6" s="1"/>
  <c r="J15" i="6" s="1"/>
  <c r="I14" i="6"/>
  <c r="J14" i="6" s="1"/>
  <c r="H14" i="6"/>
  <c r="H13" i="6"/>
  <c r="I13" i="6" s="1"/>
  <c r="J13" i="6" s="1"/>
  <c r="H12" i="6"/>
  <c r="I12" i="6" s="1"/>
  <c r="J12" i="6" s="1"/>
  <c r="H11" i="6"/>
  <c r="I11" i="6" s="1"/>
  <c r="J11" i="6" s="1"/>
  <c r="H10" i="6"/>
  <c r="I10" i="6" s="1"/>
  <c r="J10" i="6" s="1"/>
  <c r="H9" i="6"/>
  <c r="I9" i="6" s="1"/>
  <c r="J9" i="6" s="1"/>
  <c r="H8" i="6"/>
  <c r="I8" i="6" s="1"/>
  <c r="J8" i="6" s="1"/>
  <c r="H7" i="6"/>
  <c r="I7" i="6" s="1"/>
  <c r="J7" i="6" s="1"/>
  <c r="H1533" i="5"/>
  <c r="H1532" i="5"/>
  <c r="I1532" i="5" s="1"/>
  <c r="J1532" i="5" s="1"/>
  <c r="H1531" i="5"/>
  <c r="I1531" i="5" s="1"/>
  <c r="J1531" i="5" s="1"/>
  <c r="H1528" i="5"/>
  <c r="H1527" i="5"/>
  <c r="H1526" i="5"/>
  <c r="H1525" i="5"/>
  <c r="H1524" i="5"/>
  <c r="H1514" i="5"/>
  <c r="H1513" i="5"/>
  <c r="A1513" i="5"/>
  <c r="H1512" i="5"/>
  <c r="A1512" i="5"/>
  <c r="H1511" i="5"/>
  <c r="H1510" i="5"/>
  <c r="H1509" i="5"/>
  <c r="H1508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27" i="5"/>
  <c r="H1426" i="5"/>
  <c r="H1425" i="5"/>
  <c r="G1533" i="5" s="1"/>
  <c r="H1422" i="5"/>
  <c r="G1528" i="5" s="1"/>
  <c r="A1422" i="5"/>
  <c r="A1528" i="5" s="1"/>
  <c r="H1421" i="5"/>
  <c r="G1527" i="5" s="1"/>
  <c r="A1421" i="5"/>
  <c r="A1527" i="5" s="1"/>
  <c r="H1420" i="5"/>
  <c r="G1526" i="5" s="1"/>
  <c r="A1420" i="5"/>
  <c r="A1526" i="5" s="1"/>
  <c r="H1419" i="5"/>
  <c r="G1525" i="5" s="1"/>
  <c r="A1419" i="5"/>
  <c r="A1525" i="5" s="1"/>
  <c r="H1418" i="5"/>
  <c r="G1524" i="5" s="1"/>
  <c r="A1418" i="5"/>
  <c r="A1524" i="5" s="1"/>
  <c r="H1408" i="5"/>
  <c r="G1513" i="5" s="1"/>
  <c r="I1407" i="5"/>
  <c r="J1407" i="5" s="1"/>
  <c r="H1407" i="5"/>
  <c r="G1512" i="5" s="1"/>
  <c r="I1512" i="5" s="1"/>
  <c r="J1512" i="5" s="1"/>
  <c r="H1406" i="5"/>
  <c r="G1511" i="5" s="1"/>
  <c r="H1405" i="5"/>
  <c r="G1510" i="5" s="1"/>
  <c r="H1404" i="5"/>
  <c r="G1509" i="5" s="1"/>
  <c r="A1404" i="5"/>
  <c r="A1509" i="5" s="1"/>
  <c r="H1403" i="5"/>
  <c r="G1508" i="5" s="1"/>
  <c r="H1400" i="5"/>
  <c r="G1505" i="5" s="1"/>
  <c r="H1399" i="5"/>
  <c r="G1504" i="5" s="1"/>
  <c r="H1398" i="5"/>
  <c r="G1503" i="5" s="1"/>
  <c r="H1397" i="5"/>
  <c r="G1502" i="5" s="1"/>
  <c r="H1396" i="5"/>
  <c r="G1501" i="5" s="1"/>
  <c r="H1395" i="5"/>
  <c r="G1500" i="5" s="1"/>
  <c r="H1394" i="5"/>
  <c r="G1499" i="5" s="1"/>
  <c r="H1393" i="5"/>
  <c r="G1498" i="5" s="1"/>
  <c r="H1392" i="5"/>
  <c r="G1497" i="5" s="1"/>
  <c r="H1391" i="5"/>
  <c r="G1496" i="5" s="1"/>
  <c r="H1390" i="5"/>
  <c r="G1495" i="5" s="1"/>
  <c r="H1389" i="5"/>
  <c r="G1494" i="5" s="1"/>
  <c r="H1386" i="5"/>
  <c r="G1491" i="5" s="1"/>
  <c r="I1491" i="5" s="1"/>
  <c r="J1491" i="5" s="1"/>
  <c r="H1385" i="5"/>
  <c r="G1490" i="5" s="1"/>
  <c r="H1384" i="5"/>
  <c r="G1489" i="5" s="1"/>
  <c r="I1489" i="5" s="1"/>
  <c r="J1489" i="5" s="1"/>
  <c r="H1383" i="5"/>
  <c r="G1488" i="5" s="1"/>
  <c r="H1382" i="5"/>
  <c r="G1487" i="5" s="1"/>
  <c r="H1381" i="5"/>
  <c r="G1486" i="5" s="1"/>
  <c r="H1380" i="5"/>
  <c r="G1485" i="5" s="1"/>
  <c r="H1379" i="5"/>
  <c r="G1484" i="5" s="1"/>
  <c r="H1378" i="5"/>
  <c r="G1483" i="5" s="1"/>
  <c r="H1377" i="5"/>
  <c r="G1482" i="5" s="1"/>
  <c r="H1376" i="5"/>
  <c r="G1481" i="5" s="1"/>
  <c r="H1375" i="5"/>
  <c r="G1480" i="5" s="1"/>
  <c r="H1374" i="5"/>
  <c r="H1373" i="5"/>
  <c r="G1478" i="5" s="1"/>
  <c r="H1372" i="5"/>
  <c r="G1477" i="5" s="1"/>
  <c r="I1477" i="5" s="1"/>
  <c r="J1477" i="5" s="1"/>
  <c r="H1371" i="5"/>
  <c r="G1476" i="5" s="1"/>
  <c r="H1370" i="5"/>
  <c r="G1475" i="5" s="1"/>
  <c r="H1320" i="5"/>
  <c r="G1427" i="5" s="1"/>
  <c r="G1320" i="5"/>
  <c r="I1320" i="5" s="1"/>
  <c r="J1320" i="5" s="1"/>
  <c r="H1319" i="5"/>
  <c r="G1426" i="5" s="1"/>
  <c r="H1318" i="5"/>
  <c r="G1425" i="5" s="1"/>
  <c r="I1425" i="5" s="1"/>
  <c r="J1425" i="5" s="1"/>
  <c r="H1315" i="5"/>
  <c r="H1314" i="5"/>
  <c r="H1313" i="5"/>
  <c r="G1420" i="5" s="1"/>
  <c r="I1420" i="5" s="1"/>
  <c r="J1420" i="5" s="1"/>
  <c r="H1312" i="5"/>
  <c r="G1419" i="5" s="1"/>
  <c r="H1311" i="5"/>
  <c r="G1418" i="5" s="1"/>
  <c r="I1418" i="5" s="1"/>
  <c r="J1418" i="5" s="1"/>
  <c r="H1305" i="5"/>
  <c r="A1305" i="5"/>
  <c r="H1304" i="5"/>
  <c r="A1304" i="5"/>
  <c r="H1303" i="5"/>
  <c r="A1303" i="5"/>
  <c r="H1302" i="5"/>
  <c r="A1302" i="5"/>
  <c r="H1301" i="5"/>
  <c r="G1406" i="5" s="1"/>
  <c r="A1301" i="5"/>
  <c r="A1406" i="5" s="1"/>
  <c r="A1511" i="5" s="1"/>
  <c r="H1300" i="5"/>
  <c r="G1405" i="5" s="1"/>
  <c r="A1300" i="5"/>
  <c r="A1405" i="5" s="1"/>
  <c r="A1510" i="5" s="1"/>
  <c r="H1299" i="5"/>
  <c r="G1404" i="5" s="1"/>
  <c r="H1298" i="5"/>
  <c r="G1403" i="5" s="1"/>
  <c r="I1403" i="5" s="1"/>
  <c r="J1403" i="5" s="1"/>
  <c r="A1298" i="5"/>
  <c r="A1403" i="5" s="1"/>
  <c r="A1508" i="5" s="1"/>
  <c r="H1295" i="5"/>
  <c r="G1400" i="5" s="1"/>
  <c r="H1294" i="5"/>
  <c r="G1399" i="5" s="1"/>
  <c r="I1399" i="5" s="1"/>
  <c r="J1399" i="5" s="1"/>
  <c r="H1293" i="5"/>
  <c r="G1398" i="5" s="1"/>
  <c r="H1292" i="5"/>
  <c r="G1397" i="5" s="1"/>
  <c r="I1397" i="5" s="1"/>
  <c r="J1397" i="5" s="1"/>
  <c r="H1291" i="5"/>
  <c r="G1396" i="5" s="1"/>
  <c r="H1290" i="5"/>
  <c r="G1395" i="5" s="1"/>
  <c r="I1395" i="5" s="1"/>
  <c r="J1395" i="5" s="1"/>
  <c r="H1289" i="5"/>
  <c r="G1394" i="5" s="1"/>
  <c r="H1288" i="5"/>
  <c r="G1393" i="5" s="1"/>
  <c r="I1393" i="5" s="1"/>
  <c r="J1393" i="5" s="1"/>
  <c r="H1287" i="5"/>
  <c r="G1392" i="5" s="1"/>
  <c r="H1286" i="5"/>
  <c r="G1391" i="5" s="1"/>
  <c r="I1391" i="5" s="1"/>
  <c r="J1391" i="5" s="1"/>
  <c r="H1285" i="5"/>
  <c r="G1390" i="5" s="1"/>
  <c r="H1284" i="5"/>
  <c r="G1389" i="5" s="1"/>
  <c r="I1389" i="5" s="1"/>
  <c r="J1389" i="5" s="1"/>
  <c r="H1281" i="5"/>
  <c r="G1386" i="5" s="1"/>
  <c r="H1280" i="5"/>
  <c r="G1385" i="5" s="1"/>
  <c r="I1385" i="5" s="1"/>
  <c r="J1385" i="5" s="1"/>
  <c r="H1279" i="5"/>
  <c r="G1384" i="5" s="1"/>
  <c r="H1278" i="5"/>
  <c r="G1383" i="5" s="1"/>
  <c r="I1383" i="5" s="1"/>
  <c r="J1383" i="5" s="1"/>
  <c r="H1277" i="5"/>
  <c r="G1382" i="5" s="1"/>
  <c r="H1276" i="5"/>
  <c r="G1381" i="5" s="1"/>
  <c r="I1381" i="5" s="1"/>
  <c r="J1381" i="5" s="1"/>
  <c r="H1275" i="5"/>
  <c r="G1380" i="5" s="1"/>
  <c r="H1274" i="5"/>
  <c r="G1379" i="5" s="1"/>
  <c r="I1379" i="5" s="1"/>
  <c r="J1379" i="5" s="1"/>
  <c r="H1273" i="5"/>
  <c r="G1378" i="5" s="1"/>
  <c r="H1272" i="5"/>
  <c r="G1377" i="5" s="1"/>
  <c r="I1377" i="5" s="1"/>
  <c r="J1377" i="5" s="1"/>
  <c r="H1271" i="5"/>
  <c r="G1376" i="5" s="1"/>
  <c r="H1270" i="5"/>
  <c r="G1375" i="5" s="1"/>
  <c r="I1375" i="5" s="1"/>
  <c r="J1375" i="5" s="1"/>
  <c r="H1269" i="5"/>
  <c r="G1374" i="5" s="1"/>
  <c r="H1268" i="5"/>
  <c r="G1373" i="5" s="1"/>
  <c r="I1373" i="5" s="1"/>
  <c r="J1373" i="5" s="1"/>
  <c r="H1267" i="5"/>
  <c r="G1372" i="5" s="1"/>
  <c r="H1266" i="5"/>
  <c r="G1371" i="5" s="1"/>
  <c r="I1371" i="5" s="1"/>
  <c r="J1371" i="5" s="1"/>
  <c r="H1265" i="5"/>
  <c r="G1370" i="5" s="1"/>
  <c r="H1216" i="5"/>
  <c r="I1216" i="5" s="1"/>
  <c r="J1216" i="5" s="1"/>
  <c r="H1215" i="5"/>
  <c r="I1215" i="5" s="1"/>
  <c r="J1215" i="5" s="1"/>
  <c r="H1214" i="5"/>
  <c r="I1214" i="5" s="1"/>
  <c r="J1214" i="5" s="1"/>
  <c r="H1211" i="5"/>
  <c r="G1315" i="5" s="1"/>
  <c r="I1210" i="5"/>
  <c r="J1210" i="5" s="1"/>
  <c r="H1210" i="5"/>
  <c r="G1314" i="5" s="1"/>
  <c r="H1209" i="5"/>
  <c r="G1313" i="5" s="1"/>
  <c r="H1208" i="5"/>
  <c r="G1312" i="5" s="1"/>
  <c r="H1207" i="5"/>
  <c r="G1311" i="5" s="1"/>
  <c r="H1201" i="5"/>
  <c r="G1305" i="5" s="1"/>
  <c r="H1200" i="5"/>
  <c r="G1304" i="5" s="1"/>
  <c r="I1304" i="5" s="1"/>
  <c r="J1304" i="5" s="1"/>
  <c r="H1199" i="5"/>
  <c r="G1303" i="5" s="1"/>
  <c r="H1198" i="5"/>
  <c r="G1302" i="5" s="1"/>
  <c r="I1302" i="5" s="1"/>
  <c r="J1302" i="5" s="1"/>
  <c r="H1197" i="5"/>
  <c r="G1301" i="5" s="1"/>
  <c r="H1196" i="5"/>
  <c r="G1300" i="5" s="1"/>
  <c r="I1300" i="5" s="1"/>
  <c r="J1300" i="5" s="1"/>
  <c r="H1195" i="5"/>
  <c r="G1298" i="5" s="1"/>
  <c r="I1298" i="5" s="1"/>
  <c r="J1298" i="5" s="1"/>
  <c r="H1192" i="5"/>
  <c r="G1295" i="5" s="1"/>
  <c r="I1295" i="5" s="1"/>
  <c r="J1295" i="5" s="1"/>
  <c r="H1191" i="5"/>
  <c r="G1294" i="5" s="1"/>
  <c r="H1190" i="5"/>
  <c r="G1293" i="5" s="1"/>
  <c r="I1293" i="5" s="1"/>
  <c r="J1293" i="5" s="1"/>
  <c r="H1189" i="5"/>
  <c r="G1292" i="5" s="1"/>
  <c r="H1188" i="5"/>
  <c r="G1291" i="5" s="1"/>
  <c r="I1291" i="5" s="1"/>
  <c r="J1291" i="5" s="1"/>
  <c r="H1187" i="5"/>
  <c r="G1290" i="5" s="1"/>
  <c r="H1186" i="5"/>
  <c r="G1289" i="5" s="1"/>
  <c r="I1289" i="5" s="1"/>
  <c r="J1289" i="5" s="1"/>
  <c r="H1185" i="5"/>
  <c r="G1288" i="5" s="1"/>
  <c r="H1184" i="5"/>
  <c r="G1287" i="5" s="1"/>
  <c r="I1287" i="5" s="1"/>
  <c r="J1287" i="5" s="1"/>
  <c r="H1183" i="5"/>
  <c r="G1286" i="5" s="1"/>
  <c r="H1182" i="5"/>
  <c r="G1285" i="5" s="1"/>
  <c r="I1285" i="5" s="1"/>
  <c r="J1285" i="5" s="1"/>
  <c r="H1181" i="5"/>
  <c r="G1284" i="5" s="1"/>
  <c r="H1178" i="5"/>
  <c r="G1281" i="5" s="1"/>
  <c r="I1281" i="5" s="1"/>
  <c r="J1281" i="5" s="1"/>
  <c r="H1177" i="5"/>
  <c r="G1280" i="5" s="1"/>
  <c r="H1176" i="5"/>
  <c r="G1279" i="5" s="1"/>
  <c r="I1279" i="5" s="1"/>
  <c r="J1279" i="5" s="1"/>
  <c r="H1175" i="5"/>
  <c r="G1278" i="5" s="1"/>
  <c r="H1174" i="5"/>
  <c r="G1277" i="5" s="1"/>
  <c r="I1277" i="5" s="1"/>
  <c r="J1277" i="5" s="1"/>
  <c r="H1173" i="5"/>
  <c r="G1276" i="5" s="1"/>
  <c r="H1172" i="5"/>
  <c r="G1275" i="5" s="1"/>
  <c r="I1275" i="5" s="1"/>
  <c r="J1275" i="5" s="1"/>
  <c r="H1171" i="5"/>
  <c r="G1274" i="5" s="1"/>
  <c r="H1170" i="5"/>
  <c r="G1273" i="5" s="1"/>
  <c r="I1273" i="5" s="1"/>
  <c r="J1273" i="5" s="1"/>
  <c r="H1169" i="5"/>
  <c r="G1272" i="5" s="1"/>
  <c r="H1168" i="5"/>
  <c r="G1271" i="5" s="1"/>
  <c r="I1271" i="5" s="1"/>
  <c r="J1271" i="5" s="1"/>
  <c r="H1167" i="5"/>
  <c r="G1270" i="5" s="1"/>
  <c r="H1166" i="5"/>
  <c r="G1269" i="5" s="1"/>
  <c r="I1269" i="5" s="1"/>
  <c r="J1269" i="5" s="1"/>
  <c r="H1165" i="5"/>
  <c r="G1268" i="5" s="1"/>
  <c r="H1164" i="5"/>
  <c r="H1163" i="5"/>
  <c r="G1266" i="5" s="1"/>
  <c r="H1162" i="5"/>
  <c r="H1114" i="5"/>
  <c r="H1113" i="5"/>
  <c r="H1112" i="5"/>
  <c r="H1109" i="5"/>
  <c r="H1108" i="5"/>
  <c r="H1107" i="5"/>
  <c r="H1106" i="5"/>
  <c r="H1105" i="5"/>
  <c r="H1100" i="5"/>
  <c r="A1100" i="5"/>
  <c r="H1099" i="5"/>
  <c r="A1099" i="5"/>
  <c r="H1098" i="5"/>
  <c r="A1098" i="5"/>
  <c r="H1097" i="5"/>
  <c r="H1096" i="5"/>
  <c r="H1095" i="5"/>
  <c r="H1094" i="5"/>
  <c r="H1093" i="5"/>
  <c r="A1093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5" i="5"/>
  <c r="G1178" i="5" s="1"/>
  <c r="A1075" i="5"/>
  <c r="A1178" i="5" s="1"/>
  <c r="A1281" i="5" s="1"/>
  <c r="A1386" i="5" s="1"/>
  <c r="A1491" i="5" s="1"/>
  <c r="H1074" i="5"/>
  <c r="G1177" i="5" s="1"/>
  <c r="I1177" i="5" s="1"/>
  <c r="J1177" i="5" s="1"/>
  <c r="H1073" i="5"/>
  <c r="G1176" i="5" s="1"/>
  <c r="H1072" i="5"/>
  <c r="G1175" i="5" s="1"/>
  <c r="I1175" i="5" s="1"/>
  <c r="J1175" i="5" s="1"/>
  <c r="H1071" i="5"/>
  <c r="G1174" i="5" s="1"/>
  <c r="H1070" i="5"/>
  <c r="G1173" i="5" s="1"/>
  <c r="I1173" i="5" s="1"/>
  <c r="J1173" i="5" s="1"/>
  <c r="H1069" i="5"/>
  <c r="G1172" i="5" s="1"/>
  <c r="H1068" i="5"/>
  <c r="G1171" i="5" s="1"/>
  <c r="I1171" i="5" s="1"/>
  <c r="J1171" i="5" s="1"/>
  <c r="H1067" i="5"/>
  <c r="G1170" i="5" s="1"/>
  <c r="H1066" i="5"/>
  <c r="G1169" i="5" s="1"/>
  <c r="I1169" i="5" s="1"/>
  <c r="J1169" i="5" s="1"/>
  <c r="H1065" i="5"/>
  <c r="G1168" i="5" s="1"/>
  <c r="H1064" i="5"/>
  <c r="G1167" i="5" s="1"/>
  <c r="I1167" i="5" s="1"/>
  <c r="J1167" i="5" s="1"/>
  <c r="H1063" i="5"/>
  <c r="G1166" i="5" s="1"/>
  <c r="H1062" i="5"/>
  <c r="G1165" i="5" s="1"/>
  <c r="I1165" i="5" s="1"/>
  <c r="J1165" i="5" s="1"/>
  <c r="H1061" i="5"/>
  <c r="G1164" i="5" s="1"/>
  <c r="H1060" i="5"/>
  <c r="G1163" i="5" s="1"/>
  <c r="I1163" i="5" s="1"/>
  <c r="J1163" i="5" s="1"/>
  <c r="H1059" i="5"/>
  <c r="G1162" i="5" s="1"/>
  <c r="H1011" i="5"/>
  <c r="G1114" i="5" s="1"/>
  <c r="I1114" i="5" s="1"/>
  <c r="J1114" i="5" s="1"/>
  <c r="H1010" i="5"/>
  <c r="G1113" i="5" s="1"/>
  <c r="H1009" i="5"/>
  <c r="G1112" i="5" s="1"/>
  <c r="I1112" i="5" s="1"/>
  <c r="J1112" i="5" s="1"/>
  <c r="H1006" i="5"/>
  <c r="G1109" i="5" s="1"/>
  <c r="H1005" i="5"/>
  <c r="G1108" i="5" s="1"/>
  <c r="I1108" i="5" s="1"/>
  <c r="J1108" i="5" s="1"/>
  <c r="H1004" i="5"/>
  <c r="G1107" i="5" s="1"/>
  <c r="H1003" i="5"/>
  <c r="G1106" i="5" s="1"/>
  <c r="I1106" i="5" s="1"/>
  <c r="J1106" i="5" s="1"/>
  <c r="H1002" i="5"/>
  <c r="G1105" i="5" s="1"/>
  <c r="H997" i="5"/>
  <c r="G1100" i="5" s="1"/>
  <c r="I1100" i="5" s="1"/>
  <c r="J1100" i="5" s="1"/>
  <c r="H996" i="5"/>
  <c r="G1099" i="5" s="1"/>
  <c r="H995" i="5"/>
  <c r="H994" i="5"/>
  <c r="G1098" i="5" s="1"/>
  <c r="I1098" i="5" s="1"/>
  <c r="J1098" i="5" s="1"/>
  <c r="H993" i="5"/>
  <c r="G1097" i="5" s="1"/>
  <c r="A993" i="5"/>
  <c r="A1097" i="5" s="1"/>
  <c r="H992" i="5"/>
  <c r="G1096" i="5" s="1"/>
  <c r="I1096" i="5" s="1"/>
  <c r="J1096" i="5" s="1"/>
  <c r="H991" i="5"/>
  <c r="G1095" i="5" s="1"/>
  <c r="H990" i="5"/>
  <c r="G1094" i="5" s="1"/>
  <c r="I1094" i="5" s="1"/>
  <c r="J1094" i="5" s="1"/>
  <c r="H989" i="5"/>
  <c r="G1093" i="5" s="1"/>
  <c r="H986" i="5"/>
  <c r="G1090" i="5" s="1"/>
  <c r="I1090" i="5" s="1"/>
  <c r="J1090" i="5" s="1"/>
  <c r="H985" i="5"/>
  <c r="G1089" i="5" s="1"/>
  <c r="H984" i="5"/>
  <c r="G1088" i="5" s="1"/>
  <c r="I1088" i="5" s="1"/>
  <c r="J1088" i="5" s="1"/>
  <c r="H983" i="5"/>
  <c r="G1087" i="5" s="1"/>
  <c r="H982" i="5"/>
  <c r="G1086" i="5" s="1"/>
  <c r="I1086" i="5" s="1"/>
  <c r="J1086" i="5" s="1"/>
  <c r="H981" i="5"/>
  <c r="G1085" i="5" s="1"/>
  <c r="H980" i="5"/>
  <c r="G1084" i="5" s="1"/>
  <c r="I1084" i="5" s="1"/>
  <c r="J1084" i="5" s="1"/>
  <c r="H979" i="5"/>
  <c r="G1083" i="5" s="1"/>
  <c r="H978" i="5"/>
  <c r="G1082" i="5" s="1"/>
  <c r="I1082" i="5" s="1"/>
  <c r="J1082" i="5" s="1"/>
  <c r="H977" i="5"/>
  <c r="G1081" i="5" s="1"/>
  <c r="H976" i="5"/>
  <c r="G1080" i="5" s="1"/>
  <c r="I1080" i="5" s="1"/>
  <c r="J1080" i="5" s="1"/>
  <c r="H975" i="5"/>
  <c r="G1079" i="5" s="1"/>
  <c r="H974" i="5"/>
  <c r="G1078" i="5" s="1"/>
  <c r="I1078" i="5" s="1"/>
  <c r="J1078" i="5" s="1"/>
  <c r="H971" i="5"/>
  <c r="G1075" i="5" s="1"/>
  <c r="H970" i="5"/>
  <c r="H969" i="5"/>
  <c r="G1073" i="5" s="1"/>
  <c r="H968" i="5"/>
  <c r="H967" i="5"/>
  <c r="G1071" i="5" s="1"/>
  <c r="H966" i="5"/>
  <c r="H965" i="5"/>
  <c r="G1069" i="5" s="1"/>
  <c r="H964" i="5"/>
  <c r="H963" i="5"/>
  <c r="G1067" i="5" s="1"/>
  <c r="A963" i="5"/>
  <c r="A1067" i="5" s="1"/>
  <c r="A1170" i="5" s="1"/>
  <c r="A1273" i="5" s="1"/>
  <c r="A1378" i="5" s="1"/>
  <c r="A1483" i="5" s="1"/>
  <c r="H962" i="5"/>
  <c r="G1066" i="5" s="1"/>
  <c r="I1066" i="5" s="1"/>
  <c r="J1066" i="5" s="1"/>
  <c r="H961" i="5"/>
  <c r="G1065" i="5" s="1"/>
  <c r="A961" i="5"/>
  <c r="A1065" i="5" s="1"/>
  <c r="A1168" i="5" s="1"/>
  <c r="A1271" i="5" s="1"/>
  <c r="A1376" i="5" s="1"/>
  <c r="A1481" i="5" s="1"/>
  <c r="H960" i="5"/>
  <c r="G1064" i="5" s="1"/>
  <c r="I1064" i="5" s="1"/>
  <c r="J1064" i="5" s="1"/>
  <c r="H959" i="5"/>
  <c r="G1063" i="5" s="1"/>
  <c r="H958" i="5"/>
  <c r="G1062" i="5" s="1"/>
  <c r="I1062" i="5" s="1"/>
  <c r="J1062" i="5" s="1"/>
  <c r="H957" i="5"/>
  <c r="H956" i="5"/>
  <c r="G1060" i="5" s="1"/>
  <c r="I1060" i="5" s="1"/>
  <c r="J1060" i="5" s="1"/>
  <c r="F955" i="5"/>
  <c r="E955" i="5"/>
  <c r="D955" i="5"/>
  <c r="C955" i="5"/>
  <c r="H955" i="5" s="1"/>
  <c r="H907" i="5"/>
  <c r="G1011" i="5" s="1"/>
  <c r="I1011" i="5" s="1"/>
  <c r="J1011" i="5" s="1"/>
  <c r="H906" i="5"/>
  <c r="G1010" i="5" s="1"/>
  <c r="H905" i="5"/>
  <c r="G1009" i="5" s="1"/>
  <c r="I1009" i="5" s="1"/>
  <c r="J1009" i="5" s="1"/>
  <c r="H902" i="5"/>
  <c r="G1006" i="5" s="1"/>
  <c r="H901" i="5"/>
  <c r="G1005" i="5" s="1"/>
  <c r="I1005" i="5" s="1"/>
  <c r="J1005" i="5" s="1"/>
  <c r="H900" i="5"/>
  <c r="G1004" i="5" s="1"/>
  <c r="H899" i="5"/>
  <c r="G1003" i="5" s="1"/>
  <c r="I1003" i="5" s="1"/>
  <c r="J1003" i="5" s="1"/>
  <c r="H898" i="5"/>
  <c r="G1002" i="5" s="1"/>
  <c r="H891" i="5"/>
  <c r="G993" i="5" s="1"/>
  <c r="H890" i="5"/>
  <c r="G992" i="5" s="1"/>
  <c r="I992" i="5" s="1"/>
  <c r="J992" i="5" s="1"/>
  <c r="A890" i="5"/>
  <c r="A992" i="5" s="1"/>
  <c r="A1096" i="5" s="1"/>
  <c r="H889" i="5"/>
  <c r="G991" i="5" s="1"/>
  <c r="H888" i="5"/>
  <c r="G990" i="5" s="1"/>
  <c r="I990" i="5" s="1"/>
  <c r="J990" i="5" s="1"/>
  <c r="H887" i="5"/>
  <c r="G989" i="5" s="1"/>
  <c r="H884" i="5"/>
  <c r="H883" i="5"/>
  <c r="I883" i="5" s="1"/>
  <c r="J883" i="5" s="1"/>
  <c r="H882" i="5"/>
  <c r="G986" i="5" s="1"/>
  <c r="I986" i="5" s="1"/>
  <c r="J986" i="5" s="1"/>
  <c r="H881" i="5"/>
  <c r="G985" i="5" s="1"/>
  <c r="H880" i="5"/>
  <c r="G984" i="5" s="1"/>
  <c r="I984" i="5" s="1"/>
  <c r="J984" i="5" s="1"/>
  <c r="H879" i="5"/>
  <c r="G983" i="5" s="1"/>
  <c r="A879" i="5"/>
  <c r="A983" i="5" s="1"/>
  <c r="A1087" i="5" s="1"/>
  <c r="A1189" i="5" s="1"/>
  <c r="A1292" i="5" s="1"/>
  <c r="A1397" i="5" s="1"/>
  <c r="A1502" i="5" s="1"/>
  <c r="H878" i="5"/>
  <c r="G982" i="5" s="1"/>
  <c r="I982" i="5" s="1"/>
  <c r="J982" i="5" s="1"/>
  <c r="H877" i="5"/>
  <c r="G981" i="5" s="1"/>
  <c r="H876" i="5"/>
  <c r="G980" i="5" s="1"/>
  <c r="H875" i="5"/>
  <c r="G979" i="5" s="1"/>
  <c r="H874" i="5"/>
  <c r="G978" i="5" s="1"/>
  <c r="H873" i="5"/>
  <c r="G977" i="5" s="1"/>
  <c r="H872" i="5"/>
  <c r="G976" i="5" s="1"/>
  <c r="I976" i="5" s="1"/>
  <c r="J976" i="5" s="1"/>
  <c r="H871" i="5"/>
  <c r="G975" i="5" s="1"/>
  <c r="H870" i="5"/>
  <c r="G974" i="5" s="1"/>
  <c r="I974" i="5" s="1"/>
  <c r="J974" i="5" s="1"/>
  <c r="H867" i="5"/>
  <c r="G971" i="5" s="1"/>
  <c r="H866" i="5"/>
  <c r="G970" i="5" s="1"/>
  <c r="H865" i="5"/>
  <c r="G969" i="5" s="1"/>
  <c r="I969" i="5" s="1"/>
  <c r="J969" i="5" s="1"/>
  <c r="H864" i="5"/>
  <c r="G968" i="5" s="1"/>
  <c r="H863" i="5"/>
  <c r="G967" i="5" s="1"/>
  <c r="I967" i="5" s="1"/>
  <c r="J967" i="5" s="1"/>
  <c r="H862" i="5"/>
  <c r="G966" i="5" s="1"/>
  <c r="H861" i="5"/>
  <c r="G965" i="5" s="1"/>
  <c r="I965" i="5" s="1"/>
  <c r="J965" i="5" s="1"/>
  <c r="H860" i="5"/>
  <c r="G964" i="5" s="1"/>
  <c r="H859" i="5"/>
  <c r="G963" i="5" s="1"/>
  <c r="I963" i="5" s="1"/>
  <c r="J963" i="5" s="1"/>
  <c r="H858" i="5"/>
  <c r="G962" i="5" s="1"/>
  <c r="I962" i="5" s="1"/>
  <c r="J962" i="5" s="1"/>
  <c r="H857" i="5"/>
  <c r="G961" i="5" s="1"/>
  <c r="H856" i="5"/>
  <c r="G960" i="5" s="1"/>
  <c r="I960" i="5" s="1"/>
  <c r="J960" i="5" s="1"/>
  <c r="H855" i="5"/>
  <c r="G959" i="5" s="1"/>
  <c r="H854" i="5"/>
  <c r="G958" i="5" s="1"/>
  <c r="I958" i="5" s="1"/>
  <c r="J958" i="5" s="1"/>
  <c r="H853" i="5"/>
  <c r="G957" i="5" s="1"/>
  <c r="H852" i="5"/>
  <c r="G956" i="5" s="1"/>
  <c r="I956" i="5" s="1"/>
  <c r="J956" i="5" s="1"/>
  <c r="H851" i="5"/>
  <c r="G955" i="5" s="1"/>
  <c r="I806" i="5"/>
  <c r="J806" i="5" s="1"/>
  <c r="H806" i="5"/>
  <c r="I805" i="5"/>
  <c r="J805" i="5" s="1"/>
  <c r="H805" i="5"/>
  <c r="I804" i="5"/>
  <c r="J804" i="5" s="1"/>
  <c r="H804" i="5"/>
  <c r="I801" i="5"/>
  <c r="J801" i="5" s="1"/>
  <c r="H801" i="5"/>
  <c r="I800" i="5"/>
  <c r="J800" i="5" s="1"/>
  <c r="H800" i="5"/>
  <c r="I799" i="5"/>
  <c r="J799" i="5" s="1"/>
  <c r="H799" i="5"/>
  <c r="I798" i="5"/>
  <c r="J798" i="5" s="1"/>
  <c r="H798" i="5"/>
  <c r="I797" i="5"/>
  <c r="J797" i="5" s="1"/>
  <c r="H797" i="5"/>
  <c r="I788" i="5"/>
  <c r="J788" i="5" s="1"/>
  <c r="H788" i="5"/>
  <c r="H787" i="5"/>
  <c r="H786" i="5"/>
  <c r="I786" i="5" s="1"/>
  <c r="J786" i="5" s="1"/>
  <c r="H785" i="5"/>
  <c r="I785" i="5" s="1"/>
  <c r="J785" i="5" s="1"/>
  <c r="H784" i="5"/>
  <c r="I784" i="5" s="1"/>
  <c r="J784" i="5" s="1"/>
  <c r="H781" i="5"/>
  <c r="I781" i="5" s="1"/>
  <c r="J781" i="5" s="1"/>
  <c r="H780" i="5"/>
  <c r="I780" i="5" s="1"/>
  <c r="J780" i="5" s="1"/>
  <c r="H779" i="5"/>
  <c r="I779" i="5" s="1"/>
  <c r="J779" i="5" s="1"/>
  <c r="H778" i="5"/>
  <c r="I778" i="5" s="1"/>
  <c r="J778" i="5" s="1"/>
  <c r="H777" i="5"/>
  <c r="I776" i="5"/>
  <c r="J776" i="5" s="1"/>
  <c r="H776" i="5"/>
  <c r="I775" i="5"/>
  <c r="J775" i="5" s="1"/>
  <c r="H775" i="5"/>
  <c r="I774" i="5"/>
  <c r="J774" i="5" s="1"/>
  <c r="H774" i="5"/>
  <c r="I773" i="5"/>
  <c r="J773" i="5" s="1"/>
  <c r="H773" i="5"/>
  <c r="I772" i="5"/>
  <c r="J772" i="5" s="1"/>
  <c r="H772" i="5"/>
  <c r="I771" i="5"/>
  <c r="J771" i="5" s="1"/>
  <c r="H771" i="5"/>
  <c r="I770" i="5"/>
  <c r="J770" i="5" s="1"/>
  <c r="H770" i="5"/>
  <c r="I769" i="5"/>
  <c r="J769" i="5" s="1"/>
  <c r="H769" i="5"/>
  <c r="I768" i="5"/>
  <c r="J768" i="5" s="1"/>
  <c r="H768" i="5"/>
  <c r="I765" i="5"/>
  <c r="J765" i="5" s="1"/>
  <c r="H765" i="5"/>
  <c r="I764" i="5"/>
  <c r="J764" i="5" s="1"/>
  <c r="H764" i="5"/>
  <c r="I763" i="5"/>
  <c r="J763" i="5" s="1"/>
  <c r="H763" i="5"/>
  <c r="I762" i="5"/>
  <c r="J762" i="5" s="1"/>
  <c r="H762" i="5"/>
  <c r="I761" i="5"/>
  <c r="J761" i="5" s="1"/>
  <c r="H761" i="5"/>
  <c r="I760" i="5"/>
  <c r="J760" i="5" s="1"/>
  <c r="H760" i="5"/>
  <c r="I759" i="5"/>
  <c r="J759" i="5" s="1"/>
  <c r="H759" i="5"/>
  <c r="I758" i="5"/>
  <c r="J758" i="5" s="1"/>
  <c r="H758" i="5"/>
  <c r="I757" i="5"/>
  <c r="J757" i="5" s="1"/>
  <c r="H757" i="5"/>
  <c r="I756" i="5"/>
  <c r="J756" i="5" s="1"/>
  <c r="H756" i="5"/>
  <c r="I755" i="5"/>
  <c r="J755" i="5" s="1"/>
  <c r="H755" i="5"/>
  <c r="I754" i="5"/>
  <c r="J754" i="5" s="1"/>
  <c r="H754" i="5"/>
  <c r="I753" i="5"/>
  <c r="J753" i="5" s="1"/>
  <c r="H753" i="5"/>
  <c r="I752" i="5"/>
  <c r="J752" i="5" s="1"/>
  <c r="H752" i="5"/>
  <c r="I751" i="5"/>
  <c r="J751" i="5" s="1"/>
  <c r="H751" i="5"/>
  <c r="I750" i="5"/>
  <c r="J750" i="5" s="1"/>
  <c r="H750" i="5"/>
  <c r="I749" i="5"/>
  <c r="J749" i="5" s="1"/>
  <c r="H749" i="5"/>
  <c r="H700" i="5"/>
  <c r="I700" i="5" s="1"/>
  <c r="J700" i="5" s="1"/>
  <c r="H699" i="5"/>
  <c r="I699" i="5" s="1"/>
  <c r="J699" i="5" s="1"/>
  <c r="H698" i="5"/>
  <c r="I698" i="5" s="1"/>
  <c r="J698" i="5" s="1"/>
  <c r="H695" i="5"/>
  <c r="I695" i="5" s="1"/>
  <c r="J695" i="5" s="1"/>
  <c r="H694" i="5"/>
  <c r="I694" i="5" s="1"/>
  <c r="J694" i="5" s="1"/>
  <c r="H693" i="5"/>
  <c r="I693" i="5" s="1"/>
  <c r="J693" i="5" s="1"/>
  <c r="H692" i="5"/>
  <c r="I692" i="5" s="1"/>
  <c r="J692" i="5" s="1"/>
  <c r="H691" i="5"/>
  <c r="I691" i="5" s="1"/>
  <c r="J691" i="5" s="1"/>
  <c r="H682" i="5"/>
  <c r="I682" i="5" s="1"/>
  <c r="J682" i="5" s="1"/>
  <c r="H681" i="5"/>
  <c r="I681" i="5" s="1"/>
  <c r="J681" i="5" s="1"/>
  <c r="H680" i="5"/>
  <c r="I680" i="5" s="1"/>
  <c r="J680" i="5" s="1"/>
  <c r="H679" i="5"/>
  <c r="I679" i="5" s="1"/>
  <c r="J679" i="5" s="1"/>
  <c r="H676" i="5"/>
  <c r="I676" i="5" s="1"/>
  <c r="J676" i="5" s="1"/>
  <c r="H675" i="5"/>
  <c r="I675" i="5" s="1"/>
  <c r="J675" i="5" s="1"/>
  <c r="H674" i="5"/>
  <c r="I674" i="5" s="1"/>
  <c r="J674" i="5" s="1"/>
  <c r="H673" i="5"/>
  <c r="I673" i="5" s="1"/>
  <c r="J673" i="5" s="1"/>
  <c r="H672" i="5"/>
  <c r="I672" i="5" s="1"/>
  <c r="J672" i="5" s="1"/>
  <c r="H671" i="5"/>
  <c r="I671" i="5" s="1"/>
  <c r="J671" i="5" s="1"/>
  <c r="H670" i="5"/>
  <c r="I670" i="5" s="1"/>
  <c r="J670" i="5" s="1"/>
  <c r="H669" i="5"/>
  <c r="I669" i="5" s="1"/>
  <c r="J669" i="5" s="1"/>
  <c r="H668" i="5"/>
  <c r="I668" i="5" s="1"/>
  <c r="J668" i="5" s="1"/>
  <c r="H667" i="5"/>
  <c r="I667" i="5" s="1"/>
  <c r="J667" i="5" s="1"/>
  <c r="H666" i="5"/>
  <c r="I666" i="5" s="1"/>
  <c r="J666" i="5" s="1"/>
  <c r="H665" i="5"/>
  <c r="I665" i="5" s="1"/>
  <c r="J665" i="5" s="1"/>
  <c r="H664" i="5"/>
  <c r="I664" i="5" s="1"/>
  <c r="J664" i="5" s="1"/>
  <c r="H661" i="5"/>
  <c r="I661" i="5" s="1"/>
  <c r="J661" i="5" s="1"/>
  <c r="H660" i="5"/>
  <c r="I660" i="5" s="1"/>
  <c r="J660" i="5" s="1"/>
  <c r="H659" i="5"/>
  <c r="I659" i="5" s="1"/>
  <c r="J659" i="5" s="1"/>
  <c r="H658" i="5"/>
  <c r="I658" i="5" s="1"/>
  <c r="J658" i="5" s="1"/>
  <c r="H657" i="5"/>
  <c r="I657" i="5" s="1"/>
  <c r="J657" i="5" s="1"/>
  <c r="H656" i="5"/>
  <c r="I656" i="5" s="1"/>
  <c r="J656" i="5" s="1"/>
  <c r="H655" i="5"/>
  <c r="I655" i="5" s="1"/>
  <c r="J655" i="5" s="1"/>
  <c r="H654" i="5"/>
  <c r="I654" i="5" s="1"/>
  <c r="J654" i="5" s="1"/>
  <c r="H653" i="5"/>
  <c r="I653" i="5" s="1"/>
  <c r="J653" i="5" s="1"/>
  <c r="H652" i="5"/>
  <c r="I652" i="5" s="1"/>
  <c r="J652" i="5" s="1"/>
  <c r="H651" i="5"/>
  <c r="I651" i="5" s="1"/>
  <c r="J651" i="5" s="1"/>
  <c r="H650" i="5"/>
  <c r="I650" i="5" s="1"/>
  <c r="J650" i="5" s="1"/>
  <c r="H649" i="5"/>
  <c r="I649" i="5" s="1"/>
  <c r="J649" i="5" s="1"/>
  <c r="H648" i="5"/>
  <c r="I648" i="5" s="1"/>
  <c r="J648" i="5" s="1"/>
  <c r="H647" i="5"/>
  <c r="I647" i="5" s="1"/>
  <c r="J647" i="5" s="1"/>
  <c r="H646" i="5"/>
  <c r="I646" i="5" s="1"/>
  <c r="J646" i="5" s="1"/>
  <c r="F645" i="5"/>
  <c r="E645" i="5"/>
  <c r="D645" i="5"/>
  <c r="C645" i="5"/>
  <c r="H645" i="5" s="1"/>
  <c r="I645" i="5" s="1"/>
  <c r="J645" i="5" s="1"/>
  <c r="H596" i="5"/>
  <c r="H595" i="5"/>
  <c r="H594" i="5"/>
  <c r="H591" i="5"/>
  <c r="H590" i="5"/>
  <c r="H589" i="5"/>
  <c r="H588" i="5"/>
  <c r="H587" i="5"/>
  <c r="H580" i="5"/>
  <c r="A580" i="5"/>
  <c r="A682" i="5" s="1"/>
  <c r="A788" i="5" s="1"/>
  <c r="H579" i="5"/>
  <c r="H578" i="5"/>
  <c r="H577" i="5"/>
  <c r="H576" i="5"/>
  <c r="H573" i="5"/>
  <c r="H572" i="5"/>
  <c r="A572" i="5"/>
  <c r="A675" i="5" s="1"/>
  <c r="A780" i="5" s="1"/>
  <c r="A882" i="5" s="1"/>
  <c r="A986" i="5" s="1"/>
  <c r="A1090" i="5" s="1"/>
  <c r="A1192" i="5" s="1"/>
  <c r="A1295" i="5" s="1"/>
  <c r="A1400" i="5" s="1"/>
  <c r="A1505" i="5" s="1"/>
  <c r="H571" i="5"/>
  <c r="H570" i="5"/>
  <c r="H569" i="5"/>
  <c r="H568" i="5"/>
  <c r="H567" i="5"/>
  <c r="H566" i="5"/>
  <c r="H565" i="5"/>
  <c r="H564" i="5"/>
  <c r="H563" i="5"/>
  <c r="H562" i="5"/>
  <c r="H561" i="5"/>
  <c r="H560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C541" i="5"/>
  <c r="H541" i="5" s="1"/>
  <c r="I492" i="5"/>
  <c r="J492" i="5" s="1"/>
  <c r="H492" i="5"/>
  <c r="G596" i="5" s="1"/>
  <c r="I491" i="5"/>
  <c r="J491" i="5" s="1"/>
  <c r="H491" i="5"/>
  <c r="G595" i="5" s="1"/>
  <c r="I595" i="5" s="1"/>
  <c r="J595" i="5" s="1"/>
  <c r="I490" i="5"/>
  <c r="J490" i="5" s="1"/>
  <c r="H490" i="5"/>
  <c r="G594" i="5" s="1"/>
  <c r="I487" i="5"/>
  <c r="J487" i="5" s="1"/>
  <c r="H487" i="5"/>
  <c r="G591" i="5" s="1"/>
  <c r="I486" i="5"/>
  <c r="J486" i="5" s="1"/>
  <c r="H486" i="5"/>
  <c r="G590" i="5" s="1"/>
  <c r="I485" i="5"/>
  <c r="J485" i="5" s="1"/>
  <c r="H485" i="5"/>
  <c r="G589" i="5" s="1"/>
  <c r="I589" i="5" s="1"/>
  <c r="J589" i="5" s="1"/>
  <c r="I484" i="5"/>
  <c r="J484" i="5" s="1"/>
  <c r="H484" i="5"/>
  <c r="G588" i="5" s="1"/>
  <c r="I483" i="5"/>
  <c r="J483" i="5" s="1"/>
  <c r="H483" i="5"/>
  <c r="G587" i="5" s="1"/>
  <c r="I587" i="5" s="1"/>
  <c r="J587" i="5" s="1"/>
  <c r="I477" i="5"/>
  <c r="J477" i="5" s="1"/>
  <c r="H477" i="5"/>
  <c r="G580" i="5" s="1"/>
  <c r="H476" i="5"/>
  <c r="G579" i="5" s="1"/>
  <c r="I579" i="5" s="1"/>
  <c r="J579" i="5" s="1"/>
  <c r="A476" i="5"/>
  <c r="A579" i="5" s="1"/>
  <c r="H475" i="5"/>
  <c r="G578" i="5" s="1"/>
  <c r="H474" i="5"/>
  <c r="G577" i="5" s="1"/>
  <c r="I577" i="5" s="1"/>
  <c r="J577" i="5" s="1"/>
  <c r="H473" i="5"/>
  <c r="G576" i="5" s="1"/>
  <c r="H470" i="5"/>
  <c r="G573" i="5" s="1"/>
  <c r="I573" i="5" s="1"/>
  <c r="J573" i="5" s="1"/>
  <c r="A470" i="5"/>
  <c r="A573" i="5" s="1"/>
  <c r="A676" i="5" s="1"/>
  <c r="A781" i="5" s="1"/>
  <c r="A883" i="5" s="1"/>
  <c r="H469" i="5"/>
  <c r="G572" i="5" s="1"/>
  <c r="H468" i="5"/>
  <c r="G571" i="5" s="1"/>
  <c r="I571" i="5" s="1"/>
  <c r="J571" i="5" s="1"/>
  <c r="H467" i="5"/>
  <c r="I467" i="5" s="1"/>
  <c r="J467" i="5" s="1"/>
  <c r="H466" i="5"/>
  <c r="G569" i="5" s="1"/>
  <c r="I569" i="5" s="1"/>
  <c r="J569" i="5" s="1"/>
  <c r="H465" i="5"/>
  <c r="I465" i="5" s="1"/>
  <c r="J465" i="5" s="1"/>
  <c r="H464" i="5"/>
  <c r="G567" i="5" s="1"/>
  <c r="I567" i="5" s="1"/>
  <c r="J567" i="5" s="1"/>
  <c r="H463" i="5"/>
  <c r="I463" i="5" s="1"/>
  <c r="J463" i="5" s="1"/>
  <c r="H462" i="5"/>
  <c r="G565" i="5" s="1"/>
  <c r="I565" i="5" s="1"/>
  <c r="J565" i="5" s="1"/>
  <c r="H461" i="5"/>
  <c r="I461" i="5" s="1"/>
  <c r="J461" i="5" s="1"/>
  <c r="H460" i="5"/>
  <c r="G563" i="5" s="1"/>
  <c r="I563" i="5" s="1"/>
  <c r="J563" i="5" s="1"/>
  <c r="A460" i="5"/>
  <c r="A563" i="5" s="1"/>
  <c r="A667" i="5" s="1"/>
  <c r="A771" i="5" s="1"/>
  <c r="A873" i="5" s="1"/>
  <c r="A977" i="5" s="1"/>
  <c r="A1081" i="5" s="1"/>
  <c r="H459" i="5"/>
  <c r="I459" i="5" s="1"/>
  <c r="J459" i="5" s="1"/>
  <c r="A459" i="5"/>
  <c r="A562" i="5" s="1"/>
  <c r="A666" i="5" s="1"/>
  <c r="A770" i="5" s="1"/>
  <c r="A872" i="5" s="1"/>
  <c r="A976" i="5" s="1"/>
  <c r="A1080" i="5" s="1"/>
  <c r="A1183" i="5" s="1"/>
  <c r="A1286" i="5" s="1"/>
  <c r="A1391" i="5" s="1"/>
  <c r="A1496" i="5" s="1"/>
  <c r="H458" i="5"/>
  <c r="G561" i="5" s="1"/>
  <c r="I561" i="5" s="1"/>
  <c r="J561" i="5" s="1"/>
  <c r="H457" i="5"/>
  <c r="I457" i="5" s="1"/>
  <c r="J457" i="5" s="1"/>
  <c r="H454" i="5"/>
  <c r="G557" i="5" s="1"/>
  <c r="I557" i="5" s="1"/>
  <c r="J557" i="5" s="1"/>
  <c r="H453" i="5"/>
  <c r="I453" i="5" s="1"/>
  <c r="J453" i="5" s="1"/>
  <c r="H452" i="5"/>
  <c r="G555" i="5" s="1"/>
  <c r="I555" i="5" s="1"/>
  <c r="J555" i="5" s="1"/>
  <c r="H451" i="5"/>
  <c r="I451" i="5" s="1"/>
  <c r="J451" i="5" s="1"/>
  <c r="H450" i="5"/>
  <c r="G553" i="5" s="1"/>
  <c r="I553" i="5" s="1"/>
  <c r="J553" i="5" s="1"/>
  <c r="H449" i="5"/>
  <c r="I449" i="5" s="1"/>
  <c r="J449" i="5" s="1"/>
  <c r="H448" i="5"/>
  <c r="G551" i="5" s="1"/>
  <c r="I551" i="5" s="1"/>
  <c r="J551" i="5" s="1"/>
  <c r="H447" i="5"/>
  <c r="I447" i="5" s="1"/>
  <c r="J447" i="5" s="1"/>
  <c r="H446" i="5"/>
  <c r="G549" i="5" s="1"/>
  <c r="H445" i="5"/>
  <c r="I445" i="5" s="1"/>
  <c r="J445" i="5" s="1"/>
  <c r="H444" i="5"/>
  <c r="G547" i="5" s="1"/>
  <c r="H443" i="5"/>
  <c r="I443" i="5" s="1"/>
  <c r="J443" i="5" s="1"/>
  <c r="H442" i="5"/>
  <c r="G545" i="5" s="1"/>
  <c r="I545" i="5" s="1"/>
  <c r="J545" i="5" s="1"/>
  <c r="A442" i="5"/>
  <c r="A545" i="5" s="1"/>
  <c r="A649" i="5" s="1"/>
  <c r="A753" i="5" s="1"/>
  <c r="A855" i="5" s="1"/>
  <c r="A959" i="5" s="1"/>
  <c r="A1063" i="5" s="1"/>
  <c r="A1166" i="5" s="1"/>
  <c r="A1269" i="5" s="1"/>
  <c r="A1374" i="5" s="1"/>
  <c r="A1479" i="5" s="1"/>
  <c r="H441" i="5"/>
  <c r="I441" i="5" s="1"/>
  <c r="J441" i="5" s="1"/>
  <c r="H440" i="5"/>
  <c r="G543" i="5" s="1"/>
  <c r="H439" i="5"/>
  <c r="I439" i="5" s="1"/>
  <c r="J439" i="5" s="1"/>
  <c r="H438" i="5"/>
  <c r="G541" i="5" s="1"/>
  <c r="H406" i="5"/>
  <c r="H405" i="5"/>
  <c r="H404" i="5"/>
  <c r="H402" i="5"/>
  <c r="H401" i="5"/>
  <c r="H400" i="5"/>
  <c r="H399" i="5"/>
  <c r="H398" i="5"/>
  <c r="H390" i="5"/>
  <c r="I389" i="5"/>
  <c r="J389" i="5" s="1"/>
  <c r="H389" i="5"/>
  <c r="A389" i="5"/>
  <c r="H388" i="5"/>
  <c r="H387" i="5"/>
  <c r="H386" i="5"/>
  <c r="H385" i="5"/>
  <c r="H384" i="5"/>
  <c r="H383" i="5"/>
  <c r="H382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I340" i="5"/>
  <c r="J340" i="5" s="1"/>
  <c r="H340" i="5"/>
  <c r="G406" i="5" s="1"/>
  <c r="A340" i="5"/>
  <c r="A406" i="5" s="1"/>
  <c r="A492" i="5" s="1"/>
  <c r="A596" i="5" s="1"/>
  <c r="A700" i="5" s="1"/>
  <c r="A806" i="5" s="1"/>
  <c r="A907" i="5" s="1"/>
  <c r="A1011" i="5" s="1"/>
  <c r="A1114" i="5" s="1"/>
  <c r="A1216" i="5" s="1"/>
  <c r="A1320" i="5" s="1"/>
  <c r="A1427" i="5" s="1"/>
  <c r="A1533" i="5" s="1"/>
  <c r="H339" i="5"/>
  <c r="G405" i="5" s="1"/>
  <c r="I405" i="5" s="1"/>
  <c r="J405" i="5" s="1"/>
  <c r="A339" i="5"/>
  <c r="A405" i="5" s="1"/>
  <c r="A491" i="5" s="1"/>
  <c r="A595" i="5" s="1"/>
  <c r="A699" i="5" s="1"/>
  <c r="A805" i="5" s="1"/>
  <c r="A906" i="5" s="1"/>
  <c r="A1010" i="5" s="1"/>
  <c r="A1113" i="5" s="1"/>
  <c r="A1215" i="5" s="1"/>
  <c r="A1319" i="5" s="1"/>
  <c r="A1426" i="5" s="1"/>
  <c r="A1532" i="5" s="1"/>
  <c r="H338" i="5"/>
  <c r="G404" i="5" s="1"/>
  <c r="A338" i="5"/>
  <c r="A404" i="5" s="1"/>
  <c r="A490" i="5" s="1"/>
  <c r="A594" i="5" s="1"/>
  <c r="A698" i="5" s="1"/>
  <c r="A804" i="5" s="1"/>
  <c r="A905" i="5" s="1"/>
  <c r="A1009" i="5" s="1"/>
  <c r="A1112" i="5" s="1"/>
  <c r="A1214" i="5" s="1"/>
  <c r="A1318" i="5" s="1"/>
  <c r="A1425" i="5" s="1"/>
  <c r="A1531" i="5" s="1"/>
  <c r="H336" i="5"/>
  <c r="G402" i="5" s="1"/>
  <c r="I402" i="5" s="1"/>
  <c r="J402" i="5" s="1"/>
  <c r="H335" i="5"/>
  <c r="G401" i="5" s="1"/>
  <c r="H334" i="5"/>
  <c r="G400" i="5" s="1"/>
  <c r="I400" i="5" s="1"/>
  <c r="J400" i="5" s="1"/>
  <c r="H333" i="5"/>
  <c r="G399" i="5" s="1"/>
  <c r="F332" i="5"/>
  <c r="E332" i="5"/>
  <c r="D332" i="5"/>
  <c r="C332" i="5"/>
  <c r="H332" i="5" s="1"/>
  <c r="H323" i="5"/>
  <c r="G388" i="5" s="1"/>
  <c r="I388" i="5" s="1"/>
  <c r="J388" i="5" s="1"/>
  <c r="H322" i="5"/>
  <c r="G387" i="5" s="1"/>
  <c r="H321" i="5"/>
  <c r="G386" i="5" s="1"/>
  <c r="H320" i="5"/>
  <c r="G385" i="5" s="1"/>
  <c r="I385" i="5" s="1"/>
  <c r="J385" i="5" s="1"/>
  <c r="H319" i="5"/>
  <c r="G384" i="5" s="1"/>
  <c r="H318" i="5"/>
  <c r="G383" i="5" s="1"/>
  <c r="I383" i="5" s="1"/>
  <c r="J383" i="5" s="1"/>
  <c r="C317" i="5"/>
  <c r="H317" i="5" s="1"/>
  <c r="H315" i="5"/>
  <c r="G379" i="5" s="1"/>
  <c r="H314" i="5"/>
  <c r="G378" i="5" s="1"/>
  <c r="I378" i="5" s="1"/>
  <c r="J378" i="5" s="1"/>
  <c r="H313" i="5"/>
  <c r="G377" i="5" s="1"/>
  <c r="H312" i="5"/>
  <c r="G376" i="5" s="1"/>
  <c r="I376" i="5" s="1"/>
  <c r="J376" i="5" s="1"/>
  <c r="H311" i="5"/>
  <c r="G375" i="5" s="1"/>
  <c r="H310" i="5"/>
  <c r="G374" i="5" s="1"/>
  <c r="I374" i="5" s="1"/>
  <c r="J374" i="5" s="1"/>
  <c r="H309" i="5"/>
  <c r="G373" i="5" s="1"/>
  <c r="H308" i="5"/>
  <c r="G372" i="5" s="1"/>
  <c r="I372" i="5" s="1"/>
  <c r="J372" i="5" s="1"/>
  <c r="H307" i="5"/>
  <c r="H306" i="5"/>
  <c r="G369" i="5" s="1"/>
  <c r="I369" i="5" s="1"/>
  <c r="J369" i="5" s="1"/>
  <c r="F305" i="5"/>
  <c r="E305" i="5"/>
  <c r="D305" i="5"/>
  <c r="H305" i="5" s="1"/>
  <c r="C305" i="5"/>
  <c r="H303" i="5"/>
  <c r="G366" i="5" s="1"/>
  <c r="I366" i="5" s="1"/>
  <c r="J366" i="5" s="1"/>
  <c r="H302" i="5"/>
  <c r="G365" i="5" s="1"/>
  <c r="H301" i="5"/>
  <c r="G364" i="5" s="1"/>
  <c r="I364" i="5" s="1"/>
  <c r="J364" i="5" s="1"/>
  <c r="H300" i="5"/>
  <c r="G363" i="5" s="1"/>
  <c r="H299" i="5"/>
  <c r="G362" i="5" s="1"/>
  <c r="I362" i="5" s="1"/>
  <c r="J362" i="5" s="1"/>
  <c r="H298" i="5"/>
  <c r="G361" i="5" s="1"/>
  <c r="H297" i="5"/>
  <c r="G360" i="5" s="1"/>
  <c r="I360" i="5" s="1"/>
  <c r="J360" i="5" s="1"/>
  <c r="H296" i="5"/>
  <c r="G359" i="5" s="1"/>
  <c r="H295" i="5"/>
  <c r="G358" i="5" s="1"/>
  <c r="I358" i="5" s="1"/>
  <c r="J358" i="5" s="1"/>
  <c r="H294" i="5"/>
  <c r="G357" i="5" s="1"/>
  <c r="H293" i="5"/>
  <c r="G356" i="5" s="1"/>
  <c r="I356" i="5" s="1"/>
  <c r="J356" i="5" s="1"/>
  <c r="H292" i="5"/>
  <c r="G355" i="5" s="1"/>
  <c r="H291" i="5"/>
  <c r="G354" i="5" s="1"/>
  <c r="I354" i="5" s="1"/>
  <c r="J354" i="5" s="1"/>
  <c r="H290" i="5"/>
  <c r="H289" i="5"/>
  <c r="G352" i="5" s="1"/>
  <c r="H288" i="5"/>
  <c r="H287" i="5"/>
  <c r="G350" i="5" s="1"/>
  <c r="H251" i="5"/>
  <c r="I251" i="5" s="1"/>
  <c r="J251" i="5" s="1"/>
  <c r="I250" i="5"/>
  <c r="J250" i="5" s="1"/>
  <c r="H250" i="5"/>
  <c r="G339" i="5" s="1"/>
  <c r="I339" i="5" s="1"/>
  <c r="J339" i="5" s="1"/>
  <c r="H249" i="5"/>
  <c r="G338" i="5" s="1"/>
  <c r="F247" i="5"/>
  <c r="E247" i="5"/>
  <c r="D247" i="5"/>
  <c r="C247" i="5"/>
  <c r="H247" i="5" s="1"/>
  <c r="A247" i="5"/>
  <c r="A336" i="5" s="1"/>
  <c r="A402" i="5" s="1"/>
  <c r="A487" i="5" s="1"/>
  <c r="A591" i="5" s="1"/>
  <c r="A695" i="5" s="1"/>
  <c r="A801" i="5" s="1"/>
  <c r="A902" i="5" s="1"/>
  <c r="A1006" i="5" s="1"/>
  <c r="A1109" i="5" s="1"/>
  <c r="F246" i="5"/>
  <c r="E246" i="5"/>
  <c r="D246" i="5"/>
  <c r="C246" i="5"/>
  <c r="H246" i="5" s="1"/>
  <c r="A246" i="5"/>
  <c r="A335" i="5" s="1"/>
  <c r="A401" i="5" s="1"/>
  <c r="A486" i="5" s="1"/>
  <c r="A590" i="5" s="1"/>
  <c r="A694" i="5" s="1"/>
  <c r="A800" i="5" s="1"/>
  <c r="A901" i="5" s="1"/>
  <c r="A1005" i="5" s="1"/>
  <c r="A1108" i="5" s="1"/>
  <c r="F245" i="5"/>
  <c r="E245" i="5"/>
  <c r="D245" i="5"/>
  <c r="C245" i="5"/>
  <c r="H245" i="5" s="1"/>
  <c r="A245" i="5"/>
  <c r="A334" i="5" s="1"/>
  <c r="A400" i="5" s="1"/>
  <c r="A485" i="5" s="1"/>
  <c r="A589" i="5" s="1"/>
  <c r="A693" i="5" s="1"/>
  <c r="A799" i="5" s="1"/>
  <c r="A900" i="5" s="1"/>
  <c r="A1004" i="5" s="1"/>
  <c r="A1107" i="5" s="1"/>
  <c r="F244" i="5"/>
  <c r="E244" i="5"/>
  <c r="D244" i="5"/>
  <c r="C244" i="5"/>
  <c r="H244" i="5" s="1"/>
  <c r="A244" i="5"/>
  <c r="A333" i="5" s="1"/>
  <c r="A399" i="5" s="1"/>
  <c r="A484" i="5" s="1"/>
  <c r="A588" i="5" s="1"/>
  <c r="A692" i="5" s="1"/>
  <c r="A798" i="5" s="1"/>
  <c r="A899" i="5" s="1"/>
  <c r="A1003" i="5" s="1"/>
  <c r="A1106" i="5" s="1"/>
  <c r="F243" i="5"/>
  <c r="E243" i="5"/>
  <c r="D243" i="5"/>
  <c r="C243" i="5"/>
  <c r="H243" i="5" s="1"/>
  <c r="A243" i="5"/>
  <c r="A332" i="5" s="1"/>
  <c r="A398" i="5" s="1"/>
  <c r="A483" i="5" s="1"/>
  <c r="A587" i="5" s="1"/>
  <c r="A691" i="5" s="1"/>
  <c r="A797" i="5" s="1"/>
  <c r="A898" i="5" s="1"/>
  <c r="A1002" i="5" s="1"/>
  <c r="A1105" i="5" s="1"/>
  <c r="F234" i="5"/>
  <c r="E234" i="5"/>
  <c r="D234" i="5"/>
  <c r="C234" i="5"/>
  <c r="H234" i="5" s="1"/>
  <c r="A234" i="5"/>
  <c r="F233" i="5"/>
  <c r="E233" i="5"/>
  <c r="D233" i="5"/>
  <c r="C233" i="5"/>
  <c r="H233" i="5" s="1"/>
  <c r="A233" i="5"/>
  <c r="A323" i="5" s="1"/>
  <c r="A388" i="5" s="1"/>
  <c r="F232" i="5"/>
  <c r="E232" i="5"/>
  <c r="D232" i="5"/>
  <c r="C232" i="5"/>
  <c r="H232" i="5" s="1"/>
  <c r="A232" i="5"/>
  <c r="A322" i="5" s="1"/>
  <c r="A387" i="5" s="1"/>
  <c r="F231" i="5"/>
  <c r="E231" i="5"/>
  <c r="D231" i="5"/>
  <c r="C231" i="5"/>
  <c r="H231" i="5" s="1"/>
  <c r="I231" i="5" s="1"/>
  <c r="J231" i="5" s="1"/>
  <c r="A231" i="5"/>
  <c r="F230" i="5"/>
  <c r="E230" i="5"/>
  <c r="D230" i="5"/>
  <c r="C230" i="5"/>
  <c r="H230" i="5" s="1"/>
  <c r="A230" i="5"/>
  <c r="A321" i="5" s="1"/>
  <c r="A386" i="5" s="1"/>
  <c r="F229" i="5"/>
  <c r="E229" i="5"/>
  <c r="D229" i="5"/>
  <c r="C229" i="5"/>
  <c r="H229" i="5" s="1"/>
  <c r="I229" i="5" s="1"/>
  <c r="J229" i="5" s="1"/>
  <c r="A229" i="5"/>
  <c r="F228" i="5"/>
  <c r="E228" i="5"/>
  <c r="D228" i="5"/>
  <c r="C228" i="5"/>
  <c r="H228" i="5" s="1"/>
  <c r="A228" i="5"/>
  <c r="A320" i="5" s="1"/>
  <c r="A385" i="5" s="1"/>
  <c r="A475" i="5" s="1"/>
  <c r="A578" i="5" s="1"/>
  <c r="A681" i="5" s="1"/>
  <c r="A786" i="5" s="1"/>
  <c r="A889" i="5" s="1"/>
  <c r="A991" i="5" s="1"/>
  <c r="A1095" i="5" s="1"/>
  <c r="F227" i="5"/>
  <c r="E227" i="5"/>
  <c r="D227" i="5"/>
  <c r="H227" i="5" s="1"/>
  <c r="C227" i="5"/>
  <c r="A227" i="5"/>
  <c r="A319" i="5" s="1"/>
  <c r="A384" i="5" s="1"/>
  <c r="A474" i="5" s="1"/>
  <c r="A577" i="5" s="1"/>
  <c r="A680" i="5" s="1"/>
  <c r="A785" i="5" s="1"/>
  <c r="A888" i="5" s="1"/>
  <c r="A990" i="5" s="1"/>
  <c r="A1094" i="5" s="1"/>
  <c r="F226" i="5"/>
  <c r="E226" i="5"/>
  <c r="D226" i="5"/>
  <c r="C226" i="5"/>
  <c r="H226" i="5" s="1"/>
  <c r="A226" i="5"/>
  <c r="A318" i="5" s="1"/>
  <c r="A383" i="5" s="1"/>
  <c r="F225" i="5"/>
  <c r="E225" i="5"/>
  <c r="D225" i="5"/>
  <c r="C225" i="5"/>
  <c r="H225" i="5" s="1"/>
  <c r="A225" i="5"/>
  <c r="A317" i="5" s="1"/>
  <c r="A382" i="5" s="1"/>
  <c r="A473" i="5" s="1"/>
  <c r="A576" i="5" s="1"/>
  <c r="A679" i="5" s="1"/>
  <c r="A784" i="5" s="1"/>
  <c r="A887" i="5" s="1"/>
  <c r="A989" i="5" s="1"/>
  <c r="G223" i="5"/>
  <c r="F223" i="5"/>
  <c r="E223" i="5"/>
  <c r="D223" i="5"/>
  <c r="C223" i="5"/>
  <c r="H223" i="5" s="1"/>
  <c r="I223" i="5" s="1"/>
  <c r="A223" i="5"/>
  <c r="F222" i="5"/>
  <c r="E222" i="5"/>
  <c r="D222" i="5"/>
  <c r="H222" i="5" s="1"/>
  <c r="C222" i="5"/>
  <c r="A222" i="5"/>
  <c r="A315" i="5" s="1"/>
  <c r="A379" i="5" s="1"/>
  <c r="A468" i="5" s="1"/>
  <c r="A571" i="5" s="1"/>
  <c r="A674" i="5" s="1"/>
  <c r="A779" i="5" s="1"/>
  <c r="A881" i="5" s="1"/>
  <c r="A985" i="5" s="1"/>
  <c r="A1089" i="5" s="1"/>
  <c r="A1191" i="5" s="1"/>
  <c r="A1294" i="5" s="1"/>
  <c r="A1399" i="5" s="1"/>
  <c r="A1504" i="5" s="1"/>
  <c r="F221" i="5"/>
  <c r="E221" i="5"/>
  <c r="D221" i="5"/>
  <c r="C221" i="5"/>
  <c r="H221" i="5" s="1"/>
  <c r="A221" i="5"/>
  <c r="A314" i="5" s="1"/>
  <c r="A378" i="5" s="1"/>
  <c r="A467" i="5" s="1"/>
  <c r="A570" i="5" s="1"/>
  <c r="A673" i="5" s="1"/>
  <c r="A778" i="5" s="1"/>
  <c r="A880" i="5" s="1"/>
  <c r="A984" i="5" s="1"/>
  <c r="A1088" i="5" s="1"/>
  <c r="A1190" i="5" s="1"/>
  <c r="A1293" i="5" s="1"/>
  <c r="A1398" i="5" s="1"/>
  <c r="A1503" i="5" s="1"/>
  <c r="F220" i="5"/>
  <c r="E220" i="5"/>
  <c r="D220" i="5"/>
  <c r="C220" i="5"/>
  <c r="H220" i="5" s="1"/>
  <c r="A220" i="5"/>
  <c r="A313" i="5" s="1"/>
  <c r="A377" i="5" s="1"/>
  <c r="A466" i="5" s="1"/>
  <c r="A569" i="5" s="1"/>
  <c r="F219" i="5"/>
  <c r="E219" i="5"/>
  <c r="D219" i="5"/>
  <c r="C219" i="5"/>
  <c r="H219" i="5" s="1"/>
  <c r="A219" i="5"/>
  <c r="A312" i="5" s="1"/>
  <c r="A376" i="5" s="1"/>
  <c r="A465" i="5" s="1"/>
  <c r="A568" i="5" s="1"/>
  <c r="A672" i="5" s="1"/>
  <c r="A776" i="5" s="1"/>
  <c r="A878" i="5" s="1"/>
  <c r="A982" i="5" s="1"/>
  <c r="A1086" i="5" s="1"/>
  <c r="A1188" i="5" s="1"/>
  <c r="A1291" i="5" s="1"/>
  <c r="A1396" i="5" s="1"/>
  <c r="A1501" i="5" s="1"/>
  <c r="F218" i="5"/>
  <c r="E218" i="5"/>
  <c r="D218" i="5"/>
  <c r="C218" i="5"/>
  <c r="H218" i="5" s="1"/>
  <c r="A218" i="5"/>
  <c r="A311" i="5" s="1"/>
  <c r="A375" i="5" s="1"/>
  <c r="A464" i="5" s="1"/>
  <c r="A567" i="5" s="1"/>
  <c r="A671" i="5" s="1"/>
  <c r="A775" i="5" s="1"/>
  <c r="A877" i="5" s="1"/>
  <c r="A981" i="5" s="1"/>
  <c r="A1085" i="5" s="1"/>
  <c r="A1187" i="5" s="1"/>
  <c r="A1290" i="5" s="1"/>
  <c r="A1395" i="5" s="1"/>
  <c r="A1500" i="5" s="1"/>
  <c r="F217" i="5"/>
  <c r="E217" i="5"/>
  <c r="D217" i="5"/>
  <c r="C217" i="5"/>
  <c r="H217" i="5" s="1"/>
  <c r="A217" i="5"/>
  <c r="A310" i="5" s="1"/>
  <c r="A374" i="5" s="1"/>
  <c r="A463" i="5" s="1"/>
  <c r="A566" i="5" s="1"/>
  <c r="A670" i="5" s="1"/>
  <c r="A774" i="5" s="1"/>
  <c r="A876" i="5" s="1"/>
  <c r="A980" i="5" s="1"/>
  <c r="A1084" i="5" s="1"/>
  <c r="A1186" i="5" s="1"/>
  <c r="A1289" i="5" s="1"/>
  <c r="A1394" i="5" s="1"/>
  <c r="A1499" i="5" s="1"/>
  <c r="F216" i="5"/>
  <c r="E216" i="5"/>
  <c r="D216" i="5"/>
  <c r="C216" i="5"/>
  <c r="H216" i="5" s="1"/>
  <c r="A216" i="5"/>
  <c r="A309" i="5" s="1"/>
  <c r="A373" i="5" s="1"/>
  <c r="A462" i="5" s="1"/>
  <c r="A565" i="5" s="1"/>
  <c r="A669" i="5" s="1"/>
  <c r="A773" i="5" s="1"/>
  <c r="A875" i="5" s="1"/>
  <c r="A979" i="5" s="1"/>
  <c r="A1083" i="5" s="1"/>
  <c r="A1185" i="5" s="1"/>
  <c r="A1288" i="5" s="1"/>
  <c r="A1393" i="5" s="1"/>
  <c r="A1498" i="5" s="1"/>
  <c r="F215" i="5"/>
  <c r="E215" i="5"/>
  <c r="D215" i="5"/>
  <c r="C215" i="5"/>
  <c r="H215" i="5" s="1"/>
  <c r="A215" i="5"/>
  <c r="A308" i="5" s="1"/>
  <c r="A372" i="5" s="1"/>
  <c r="A461" i="5" s="1"/>
  <c r="A564" i="5" s="1"/>
  <c r="A668" i="5" s="1"/>
  <c r="A772" i="5" s="1"/>
  <c r="A874" i="5" s="1"/>
  <c r="A978" i="5" s="1"/>
  <c r="A1082" i="5" s="1"/>
  <c r="A1184" i="5" s="1"/>
  <c r="A1287" i="5" s="1"/>
  <c r="A1392" i="5" s="1"/>
  <c r="A1497" i="5" s="1"/>
  <c r="F214" i="5"/>
  <c r="E214" i="5"/>
  <c r="D214" i="5"/>
  <c r="C214" i="5"/>
  <c r="H214" i="5" s="1"/>
  <c r="A214" i="5"/>
  <c r="A307" i="5" s="1"/>
  <c r="F213" i="5"/>
  <c r="E213" i="5"/>
  <c r="D213" i="5"/>
  <c r="C213" i="5"/>
  <c r="H213" i="5" s="1"/>
  <c r="A213" i="5"/>
  <c r="A306" i="5" s="1"/>
  <c r="A369" i="5" s="1"/>
  <c r="A458" i="5" s="1"/>
  <c r="A561" i="5" s="1"/>
  <c r="A665" i="5" s="1"/>
  <c r="A769" i="5" s="1"/>
  <c r="A871" i="5" s="1"/>
  <c r="A975" i="5" s="1"/>
  <c r="A1079" i="5" s="1"/>
  <c r="A1182" i="5" s="1"/>
  <c r="A1285" i="5" s="1"/>
  <c r="A1390" i="5" s="1"/>
  <c r="A1495" i="5" s="1"/>
  <c r="F212" i="5"/>
  <c r="E212" i="5"/>
  <c r="D212" i="5"/>
  <c r="C212" i="5"/>
  <c r="H212" i="5" s="1"/>
  <c r="A212" i="5"/>
  <c r="A305" i="5" s="1"/>
  <c r="A368" i="5" s="1"/>
  <c r="A457" i="5" s="1"/>
  <c r="A560" i="5" s="1"/>
  <c r="A664" i="5" s="1"/>
  <c r="A768" i="5" s="1"/>
  <c r="A870" i="5" s="1"/>
  <c r="A974" i="5" s="1"/>
  <c r="A1078" i="5" s="1"/>
  <c r="A1181" i="5" s="1"/>
  <c r="A1284" i="5" s="1"/>
  <c r="A1389" i="5" s="1"/>
  <c r="A1494" i="5" s="1"/>
  <c r="F210" i="5"/>
  <c r="E210" i="5"/>
  <c r="D210" i="5"/>
  <c r="C210" i="5"/>
  <c r="H210" i="5" s="1"/>
  <c r="A210" i="5"/>
  <c r="A303" i="5" s="1"/>
  <c r="A366" i="5" s="1"/>
  <c r="A454" i="5" s="1"/>
  <c r="A557" i="5" s="1"/>
  <c r="A661" i="5" s="1"/>
  <c r="A765" i="5" s="1"/>
  <c r="F209" i="5"/>
  <c r="E209" i="5"/>
  <c r="D209" i="5"/>
  <c r="C209" i="5"/>
  <c r="H209" i="5" s="1"/>
  <c r="A209" i="5"/>
  <c r="A302" i="5" s="1"/>
  <c r="A365" i="5" s="1"/>
  <c r="A453" i="5" s="1"/>
  <c r="A556" i="5" s="1"/>
  <c r="A660" i="5" s="1"/>
  <c r="A764" i="5" s="1"/>
  <c r="A866" i="5" s="1"/>
  <c r="A970" i="5" s="1"/>
  <c r="A1074" i="5" s="1"/>
  <c r="A1177" i="5" s="1"/>
  <c r="A1280" i="5" s="1"/>
  <c r="A1385" i="5" s="1"/>
  <c r="A1490" i="5" s="1"/>
  <c r="F208" i="5"/>
  <c r="E208" i="5"/>
  <c r="D208" i="5"/>
  <c r="C208" i="5"/>
  <c r="H208" i="5" s="1"/>
  <c r="A208" i="5"/>
  <c r="A301" i="5" s="1"/>
  <c r="A364" i="5" s="1"/>
  <c r="A452" i="5" s="1"/>
  <c r="A555" i="5" s="1"/>
  <c r="A659" i="5" s="1"/>
  <c r="A763" i="5" s="1"/>
  <c r="A865" i="5" s="1"/>
  <c r="A969" i="5" s="1"/>
  <c r="A1073" i="5" s="1"/>
  <c r="A1176" i="5" s="1"/>
  <c r="A1279" i="5" s="1"/>
  <c r="A1384" i="5" s="1"/>
  <c r="A1489" i="5" s="1"/>
  <c r="F207" i="5"/>
  <c r="E207" i="5"/>
  <c r="D207" i="5"/>
  <c r="C207" i="5"/>
  <c r="H207" i="5" s="1"/>
  <c r="A207" i="5"/>
  <c r="A300" i="5" s="1"/>
  <c r="A363" i="5" s="1"/>
  <c r="A451" i="5" s="1"/>
  <c r="A554" i="5" s="1"/>
  <c r="A658" i="5" s="1"/>
  <c r="A762" i="5" s="1"/>
  <c r="A864" i="5" s="1"/>
  <c r="A968" i="5" s="1"/>
  <c r="A1072" i="5" s="1"/>
  <c r="A1175" i="5" s="1"/>
  <c r="A1278" i="5" s="1"/>
  <c r="A1383" i="5" s="1"/>
  <c r="A1488" i="5" s="1"/>
  <c r="F206" i="5"/>
  <c r="E206" i="5"/>
  <c r="D206" i="5"/>
  <c r="C206" i="5"/>
  <c r="H206" i="5" s="1"/>
  <c r="A206" i="5"/>
  <c r="A299" i="5" s="1"/>
  <c r="A362" i="5" s="1"/>
  <c r="A450" i="5" s="1"/>
  <c r="A553" i="5" s="1"/>
  <c r="A657" i="5" s="1"/>
  <c r="A761" i="5" s="1"/>
  <c r="A863" i="5" s="1"/>
  <c r="A967" i="5" s="1"/>
  <c r="A1071" i="5" s="1"/>
  <c r="A1174" i="5" s="1"/>
  <c r="A1277" i="5" s="1"/>
  <c r="A1382" i="5" s="1"/>
  <c r="A1487" i="5" s="1"/>
  <c r="F205" i="5"/>
  <c r="E205" i="5"/>
  <c r="D205" i="5"/>
  <c r="C205" i="5"/>
  <c r="H205" i="5" s="1"/>
  <c r="A205" i="5"/>
  <c r="A298" i="5" s="1"/>
  <c r="A361" i="5" s="1"/>
  <c r="A449" i="5" s="1"/>
  <c r="A552" i="5" s="1"/>
  <c r="A656" i="5" s="1"/>
  <c r="A760" i="5" s="1"/>
  <c r="A862" i="5" s="1"/>
  <c r="A966" i="5" s="1"/>
  <c r="A1070" i="5" s="1"/>
  <c r="A1173" i="5" s="1"/>
  <c r="A1276" i="5" s="1"/>
  <c r="A1381" i="5" s="1"/>
  <c r="A1486" i="5" s="1"/>
  <c r="F204" i="5"/>
  <c r="E204" i="5"/>
  <c r="D204" i="5"/>
  <c r="C204" i="5"/>
  <c r="H204" i="5" s="1"/>
  <c r="A204" i="5"/>
  <c r="A297" i="5" s="1"/>
  <c r="A360" i="5" s="1"/>
  <c r="A448" i="5" s="1"/>
  <c r="A551" i="5" s="1"/>
  <c r="A655" i="5" s="1"/>
  <c r="A759" i="5" s="1"/>
  <c r="A861" i="5" s="1"/>
  <c r="A965" i="5" s="1"/>
  <c r="A1069" i="5" s="1"/>
  <c r="A1172" i="5" s="1"/>
  <c r="A1275" i="5" s="1"/>
  <c r="A1380" i="5" s="1"/>
  <c r="A1485" i="5" s="1"/>
  <c r="F203" i="5"/>
  <c r="E203" i="5"/>
  <c r="D203" i="5"/>
  <c r="C203" i="5"/>
  <c r="H203" i="5" s="1"/>
  <c r="A203" i="5"/>
  <c r="A296" i="5" s="1"/>
  <c r="A359" i="5" s="1"/>
  <c r="A447" i="5" s="1"/>
  <c r="A550" i="5" s="1"/>
  <c r="A654" i="5" s="1"/>
  <c r="A758" i="5" s="1"/>
  <c r="A860" i="5" s="1"/>
  <c r="A964" i="5" s="1"/>
  <c r="A1068" i="5" s="1"/>
  <c r="A1171" i="5" s="1"/>
  <c r="A1274" i="5" s="1"/>
  <c r="A1379" i="5" s="1"/>
  <c r="A1484" i="5" s="1"/>
  <c r="F202" i="5"/>
  <c r="E202" i="5"/>
  <c r="D202" i="5"/>
  <c r="C202" i="5"/>
  <c r="H202" i="5" s="1"/>
  <c r="A202" i="5"/>
  <c r="A295" i="5" s="1"/>
  <c r="A358" i="5" s="1"/>
  <c r="A446" i="5" s="1"/>
  <c r="A549" i="5" s="1"/>
  <c r="A653" i="5" s="1"/>
  <c r="A757" i="5" s="1"/>
  <c r="F201" i="5"/>
  <c r="E201" i="5"/>
  <c r="D201" i="5"/>
  <c r="C201" i="5"/>
  <c r="H201" i="5" s="1"/>
  <c r="A201" i="5"/>
  <c r="A294" i="5" s="1"/>
  <c r="A357" i="5" s="1"/>
  <c r="A445" i="5" s="1"/>
  <c r="A548" i="5" s="1"/>
  <c r="A652" i="5" s="1"/>
  <c r="A756" i="5" s="1"/>
  <c r="A858" i="5" s="1"/>
  <c r="A962" i="5" s="1"/>
  <c r="A1066" i="5" s="1"/>
  <c r="A1169" i="5" s="1"/>
  <c r="A1272" i="5" s="1"/>
  <c r="A1377" i="5" s="1"/>
  <c r="A1482" i="5" s="1"/>
  <c r="F200" i="5"/>
  <c r="E200" i="5"/>
  <c r="D200" i="5"/>
  <c r="H200" i="5" s="1"/>
  <c r="C200" i="5"/>
  <c r="A200" i="5"/>
  <c r="A293" i="5" s="1"/>
  <c r="A356" i="5" s="1"/>
  <c r="A444" i="5" s="1"/>
  <c r="A547" i="5" s="1"/>
  <c r="A651" i="5" s="1"/>
  <c r="A755" i="5" s="1"/>
  <c r="F199" i="5"/>
  <c r="E199" i="5"/>
  <c r="D199" i="5"/>
  <c r="C199" i="5"/>
  <c r="H199" i="5" s="1"/>
  <c r="A199" i="5"/>
  <c r="A292" i="5" s="1"/>
  <c r="A355" i="5" s="1"/>
  <c r="A443" i="5" s="1"/>
  <c r="A546" i="5" s="1"/>
  <c r="A650" i="5" s="1"/>
  <c r="A754" i="5" s="1"/>
  <c r="A856" i="5" s="1"/>
  <c r="A960" i="5" s="1"/>
  <c r="A1064" i="5" s="1"/>
  <c r="A1167" i="5" s="1"/>
  <c r="A1270" i="5" s="1"/>
  <c r="A1375" i="5" s="1"/>
  <c r="A1480" i="5" s="1"/>
  <c r="F198" i="5"/>
  <c r="E198" i="5"/>
  <c r="D198" i="5"/>
  <c r="H198" i="5" s="1"/>
  <c r="C198" i="5"/>
  <c r="A198" i="5"/>
  <c r="A291" i="5" s="1"/>
  <c r="F197" i="5"/>
  <c r="E197" i="5"/>
  <c r="D197" i="5"/>
  <c r="C197" i="5"/>
  <c r="H197" i="5" s="1"/>
  <c r="A197" i="5"/>
  <c r="A290" i="5" s="1"/>
  <c r="A353" i="5" s="1"/>
  <c r="A441" i="5" s="1"/>
  <c r="A544" i="5" s="1"/>
  <c r="A648" i="5" s="1"/>
  <c r="A752" i="5" s="1"/>
  <c r="A854" i="5" s="1"/>
  <c r="A958" i="5" s="1"/>
  <c r="A1062" i="5" s="1"/>
  <c r="A1165" i="5" s="1"/>
  <c r="A1268" i="5" s="1"/>
  <c r="A1373" i="5" s="1"/>
  <c r="A1478" i="5" s="1"/>
  <c r="F196" i="5"/>
  <c r="E196" i="5"/>
  <c r="D196" i="5"/>
  <c r="C196" i="5"/>
  <c r="H196" i="5" s="1"/>
  <c r="A196" i="5"/>
  <c r="A289" i="5" s="1"/>
  <c r="A352" i="5" s="1"/>
  <c r="A440" i="5" s="1"/>
  <c r="A543" i="5" s="1"/>
  <c r="A647" i="5" s="1"/>
  <c r="A751" i="5" s="1"/>
  <c r="A853" i="5" s="1"/>
  <c r="A957" i="5" s="1"/>
  <c r="A1061" i="5" s="1"/>
  <c r="A1164" i="5" s="1"/>
  <c r="A1267" i="5" s="1"/>
  <c r="A1372" i="5" s="1"/>
  <c r="A1477" i="5" s="1"/>
  <c r="F195" i="5"/>
  <c r="E195" i="5"/>
  <c r="D195" i="5"/>
  <c r="C195" i="5"/>
  <c r="H195" i="5" s="1"/>
  <c r="A195" i="5"/>
  <c r="A288" i="5" s="1"/>
  <c r="A351" i="5" s="1"/>
  <c r="A439" i="5" s="1"/>
  <c r="A542" i="5" s="1"/>
  <c r="A646" i="5" s="1"/>
  <c r="A750" i="5" s="1"/>
  <c r="A852" i="5" s="1"/>
  <c r="A956" i="5" s="1"/>
  <c r="A1060" i="5" s="1"/>
  <c r="A1163" i="5" s="1"/>
  <c r="A1266" i="5" s="1"/>
  <c r="A1371" i="5" s="1"/>
  <c r="A1476" i="5" s="1"/>
  <c r="F194" i="5"/>
  <c r="E194" i="5"/>
  <c r="D194" i="5"/>
  <c r="C194" i="5"/>
  <c r="H194" i="5" s="1"/>
  <c r="A194" i="5"/>
  <c r="A287" i="5" s="1"/>
  <c r="A350" i="5" s="1"/>
  <c r="A438" i="5" s="1"/>
  <c r="A541" i="5" s="1"/>
  <c r="A645" i="5" s="1"/>
  <c r="A749" i="5" s="1"/>
  <c r="A851" i="5" s="1"/>
  <c r="A955" i="5" s="1"/>
  <c r="A1059" i="5" s="1"/>
  <c r="A1162" i="5" s="1"/>
  <c r="A1265" i="5" s="1"/>
  <c r="A1370" i="5" s="1"/>
  <c r="A1475" i="5" s="1"/>
  <c r="H185" i="5"/>
  <c r="H184" i="5"/>
  <c r="H183" i="5"/>
  <c r="F181" i="5"/>
  <c r="E181" i="5"/>
  <c r="D181" i="5"/>
  <c r="C181" i="5"/>
  <c r="H181" i="5" s="1"/>
  <c r="A181" i="5"/>
  <c r="F180" i="5"/>
  <c r="E180" i="5"/>
  <c r="D180" i="5"/>
  <c r="C180" i="5"/>
  <c r="H180" i="5" s="1"/>
  <c r="A180" i="5"/>
  <c r="F179" i="5"/>
  <c r="E179" i="5"/>
  <c r="D179" i="5"/>
  <c r="C179" i="5"/>
  <c r="H179" i="5" s="1"/>
  <c r="A179" i="5"/>
  <c r="F178" i="5"/>
  <c r="E178" i="5"/>
  <c r="D178" i="5"/>
  <c r="C178" i="5"/>
  <c r="H178" i="5" s="1"/>
  <c r="A178" i="5"/>
  <c r="F177" i="5"/>
  <c r="E177" i="5"/>
  <c r="D177" i="5"/>
  <c r="C177" i="5"/>
  <c r="H177" i="5" s="1"/>
  <c r="A177" i="5"/>
  <c r="F175" i="5"/>
  <c r="H175" i="5" s="1"/>
  <c r="E175" i="5"/>
  <c r="D175" i="5"/>
  <c r="C175" i="5"/>
  <c r="A175" i="5"/>
  <c r="G174" i="5"/>
  <c r="F174" i="5"/>
  <c r="H174" i="5" s="1"/>
  <c r="E174" i="5"/>
  <c r="D174" i="5"/>
  <c r="C174" i="5"/>
  <c r="A174" i="5"/>
  <c r="F173" i="5"/>
  <c r="E173" i="5"/>
  <c r="D173" i="5"/>
  <c r="C173" i="5"/>
  <c r="H173" i="5" s="1"/>
  <c r="A173" i="5"/>
  <c r="F172" i="5"/>
  <c r="E172" i="5"/>
  <c r="D172" i="5"/>
  <c r="C172" i="5"/>
  <c r="H172" i="5" s="1"/>
  <c r="I172" i="5" s="1"/>
  <c r="J172" i="5" s="1"/>
  <c r="A172" i="5"/>
  <c r="A171" i="5"/>
  <c r="F170" i="5"/>
  <c r="E170" i="5"/>
  <c r="D170" i="5"/>
  <c r="C170" i="5"/>
  <c r="H170" i="5" s="1"/>
  <c r="I170" i="5" s="1"/>
  <c r="J170" i="5" s="1"/>
  <c r="A170" i="5"/>
  <c r="F169" i="5"/>
  <c r="E169" i="5"/>
  <c r="D169" i="5"/>
  <c r="C169" i="5"/>
  <c r="H169" i="5" s="1"/>
  <c r="I169" i="5" s="1"/>
  <c r="J169" i="5" s="1"/>
  <c r="A169" i="5"/>
  <c r="F168" i="5"/>
  <c r="E168" i="5"/>
  <c r="D168" i="5"/>
  <c r="C168" i="5"/>
  <c r="H168" i="5" s="1"/>
  <c r="I168" i="5" s="1"/>
  <c r="J168" i="5" s="1"/>
  <c r="A168" i="5"/>
  <c r="F167" i="5"/>
  <c r="E167" i="5"/>
  <c r="D167" i="5"/>
  <c r="C167" i="5"/>
  <c r="H167" i="5" s="1"/>
  <c r="I167" i="5" s="1"/>
  <c r="J167" i="5" s="1"/>
  <c r="A167" i="5"/>
  <c r="F166" i="5"/>
  <c r="E166" i="5"/>
  <c r="D166" i="5"/>
  <c r="C166" i="5"/>
  <c r="H166" i="5" s="1"/>
  <c r="A166" i="5"/>
  <c r="F165" i="5"/>
  <c r="E165" i="5"/>
  <c r="D165" i="5"/>
  <c r="C165" i="5"/>
  <c r="H165" i="5" s="1"/>
  <c r="A165" i="5"/>
  <c r="F164" i="5"/>
  <c r="E164" i="5"/>
  <c r="D164" i="5"/>
  <c r="C164" i="5"/>
  <c r="H164" i="5" s="1"/>
  <c r="A164" i="5"/>
  <c r="F163" i="5"/>
  <c r="E163" i="5"/>
  <c r="D163" i="5"/>
  <c r="C163" i="5"/>
  <c r="H163" i="5" s="1"/>
  <c r="A163" i="5"/>
  <c r="F161" i="5"/>
  <c r="E161" i="5"/>
  <c r="D161" i="5"/>
  <c r="C161" i="5"/>
  <c r="H161" i="5" s="1"/>
  <c r="A161" i="5"/>
  <c r="F160" i="5"/>
  <c r="E160" i="5"/>
  <c r="D160" i="5"/>
  <c r="C160" i="5"/>
  <c r="H160" i="5" s="1"/>
  <c r="A160" i="5"/>
  <c r="F159" i="5"/>
  <c r="E159" i="5"/>
  <c r="D159" i="5"/>
  <c r="C159" i="5"/>
  <c r="H159" i="5" s="1"/>
  <c r="A159" i="5"/>
  <c r="F158" i="5"/>
  <c r="E158" i="5"/>
  <c r="D158" i="5"/>
  <c r="C158" i="5"/>
  <c r="H158" i="5" s="1"/>
  <c r="A158" i="5"/>
  <c r="F157" i="5"/>
  <c r="E157" i="5"/>
  <c r="D157" i="5"/>
  <c r="C157" i="5"/>
  <c r="H157" i="5" s="1"/>
  <c r="A157" i="5"/>
  <c r="F156" i="5"/>
  <c r="E156" i="5"/>
  <c r="D156" i="5"/>
  <c r="C156" i="5"/>
  <c r="H156" i="5" s="1"/>
  <c r="A156" i="5"/>
  <c r="F155" i="5"/>
  <c r="E155" i="5"/>
  <c r="D155" i="5"/>
  <c r="C155" i="5"/>
  <c r="H155" i="5" s="1"/>
  <c r="A155" i="5"/>
  <c r="F154" i="5"/>
  <c r="E154" i="5"/>
  <c r="D154" i="5"/>
  <c r="C154" i="5"/>
  <c r="H154" i="5" s="1"/>
  <c r="A154" i="5"/>
  <c r="F153" i="5"/>
  <c r="E153" i="5"/>
  <c r="D153" i="5"/>
  <c r="C153" i="5"/>
  <c r="H153" i="5" s="1"/>
  <c r="F152" i="5"/>
  <c r="E152" i="5"/>
  <c r="D152" i="5"/>
  <c r="C152" i="5"/>
  <c r="H152" i="5" s="1"/>
  <c r="A152" i="5"/>
  <c r="F151" i="5"/>
  <c r="E151" i="5"/>
  <c r="D151" i="5"/>
  <c r="C151" i="5"/>
  <c r="H151" i="5" s="1"/>
  <c r="A151" i="5"/>
  <c r="H149" i="5"/>
  <c r="I149" i="5" s="1"/>
  <c r="J149" i="5" s="1"/>
  <c r="A149" i="5"/>
  <c r="I148" i="5"/>
  <c r="J148" i="5" s="1"/>
  <c r="H148" i="5"/>
  <c r="G209" i="5" s="1"/>
  <c r="A148" i="5"/>
  <c r="I147" i="5"/>
  <c r="J147" i="5" s="1"/>
  <c r="H147" i="5"/>
  <c r="G208" i="5" s="1"/>
  <c r="A147" i="5"/>
  <c r="I146" i="5"/>
  <c r="J146" i="5" s="1"/>
  <c r="H146" i="5"/>
  <c r="G207" i="5" s="1"/>
  <c r="A146" i="5"/>
  <c r="I145" i="5"/>
  <c r="J145" i="5" s="1"/>
  <c r="H145" i="5"/>
  <c r="G206" i="5" s="1"/>
  <c r="A145" i="5"/>
  <c r="I144" i="5"/>
  <c r="J144" i="5" s="1"/>
  <c r="H144" i="5"/>
  <c r="G205" i="5" s="1"/>
  <c r="A144" i="5"/>
  <c r="I143" i="5"/>
  <c r="J143" i="5" s="1"/>
  <c r="H143" i="5"/>
  <c r="G204" i="5" s="1"/>
  <c r="A143" i="5"/>
  <c r="I142" i="5"/>
  <c r="J142" i="5" s="1"/>
  <c r="H142" i="5"/>
  <c r="G203" i="5" s="1"/>
  <c r="A142" i="5"/>
  <c r="I141" i="5"/>
  <c r="J141" i="5" s="1"/>
  <c r="H141" i="5"/>
  <c r="G202" i="5" s="1"/>
  <c r="A141" i="5"/>
  <c r="I140" i="5"/>
  <c r="J140" i="5" s="1"/>
  <c r="H140" i="5"/>
  <c r="G201" i="5" s="1"/>
  <c r="A140" i="5"/>
  <c r="I139" i="5"/>
  <c r="J139" i="5" s="1"/>
  <c r="H139" i="5"/>
  <c r="G200" i="5" s="1"/>
  <c r="A139" i="5"/>
  <c r="I138" i="5"/>
  <c r="J138" i="5" s="1"/>
  <c r="H138" i="5"/>
  <c r="G199" i="5" s="1"/>
  <c r="A138" i="5"/>
  <c r="I137" i="5"/>
  <c r="J137" i="5" s="1"/>
  <c r="H137" i="5"/>
  <c r="G198" i="5" s="1"/>
  <c r="A137" i="5"/>
  <c r="I136" i="5"/>
  <c r="J136" i="5" s="1"/>
  <c r="H136" i="5"/>
  <c r="G197" i="5" s="1"/>
  <c r="A136" i="5"/>
  <c r="I135" i="5"/>
  <c r="J135" i="5" s="1"/>
  <c r="H135" i="5"/>
  <c r="G196" i="5" s="1"/>
  <c r="A135" i="5"/>
  <c r="I134" i="5"/>
  <c r="J134" i="5" s="1"/>
  <c r="H134" i="5"/>
  <c r="G195" i="5" s="1"/>
  <c r="A134" i="5"/>
  <c r="I133" i="5"/>
  <c r="J133" i="5" s="1"/>
  <c r="H133" i="5"/>
  <c r="G194" i="5" s="1"/>
  <c r="A133" i="5"/>
  <c r="H124" i="5"/>
  <c r="G185" i="5" s="1"/>
  <c r="H123" i="5"/>
  <c r="G184" i="5" s="1"/>
  <c r="H122" i="5"/>
  <c r="G183" i="5" s="1"/>
  <c r="F120" i="5"/>
  <c r="E120" i="5"/>
  <c r="D120" i="5"/>
  <c r="C120" i="5"/>
  <c r="H120" i="5" s="1"/>
  <c r="A120" i="5"/>
  <c r="F119" i="5"/>
  <c r="E119" i="5"/>
  <c r="D119" i="5"/>
  <c r="H119" i="5" s="1"/>
  <c r="C119" i="5"/>
  <c r="A119" i="5"/>
  <c r="F118" i="5"/>
  <c r="E118" i="5"/>
  <c r="D118" i="5"/>
  <c r="C118" i="5"/>
  <c r="H118" i="5" s="1"/>
  <c r="A118" i="5"/>
  <c r="F117" i="5"/>
  <c r="E117" i="5"/>
  <c r="D117" i="5"/>
  <c r="H117" i="5" s="1"/>
  <c r="C117" i="5"/>
  <c r="A117" i="5"/>
  <c r="F116" i="5"/>
  <c r="G175" i="5" s="1"/>
  <c r="E116" i="5"/>
  <c r="D116" i="5"/>
  <c r="C116" i="5"/>
  <c r="H116" i="5" s="1"/>
  <c r="A116" i="5"/>
  <c r="F114" i="5"/>
  <c r="E114" i="5"/>
  <c r="D114" i="5"/>
  <c r="H114" i="5" s="1"/>
  <c r="C114" i="5"/>
  <c r="A114" i="5"/>
  <c r="F113" i="5"/>
  <c r="E113" i="5"/>
  <c r="D113" i="5"/>
  <c r="C113" i="5"/>
  <c r="H113" i="5" s="1"/>
  <c r="A113" i="5"/>
  <c r="G112" i="5"/>
  <c r="F112" i="5"/>
  <c r="E112" i="5"/>
  <c r="D112" i="5"/>
  <c r="H112" i="5" s="1"/>
  <c r="I112" i="5" s="1"/>
  <c r="J112" i="5" s="1"/>
  <c r="C112" i="5"/>
  <c r="A112" i="5"/>
  <c r="G111" i="5"/>
  <c r="F111" i="5"/>
  <c r="E111" i="5"/>
  <c r="D111" i="5"/>
  <c r="C111" i="5"/>
  <c r="H111" i="5" s="1"/>
  <c r="I111" i="5" s="1"/>
  <c r="J111" i="5" s="1"/>
  <c r="A111" i="5"/>
  <c r="G110" i="5"/>
  <c r="F110" i="5"/>
  <c r="E110" i="5"/>
  <c r="D110" i="5"/>
  <c r="C110" i="5"/>
  <c r="H110" i="5" s="1"/>
  <c r="I110" i="5" s="1"/>
  <c r="J110" i="5" s="1"/>
  <c r="A110" i="5"/>
  <c r="F109" i="5"/>
  <c r="E109" i="5"/>
  <c r="D109" i="5"/>
  <c r="C109" i="5"/>
  <c r="H109" i="5" s="1"/>
  <c r="A109" i="5"/>
  <c r="F108" i="5"/>
  <c r="E108" i="5"/>
  <c r="D108" i="5"/>
  <c r="C108" i="5"/>
  <c r="H108" i="5" s="1"/>
  <c r="A108" i="5"/>
  <c r="F107" i="5"/>
  <c r="E107" i="5"/>
  <c r="D107" i="5"/>
  <c r="C107" i="5"/>
  <c r="H107" i="5" s="1"/>
  <c r="A107" i="5"/>
  <c r="F106" i="5"/>
  <c r="E106" i="5"/>
  <c r="D106" i="5"/>
  <c r="H106" i="5" s="1"/>
  <c r="C106" i="5"/>
  <c r="A106" i="5"/>
  <c r="F105" i="5"/>
  <c r="G164" i="5" s="1"/>
  <c r="E105" i="5"/>
  <c r="D105" i="5"/>
  <c r="C105" i="5"/>
  <c r="H105" i="5" s="1"/>
  <c r="I105" i="5" s="1"/>
  <c r="J105" i="5" s="1"/>
  <c r="A105" i="5"/>
  <c r="F104" i="5"/>
  <c r="G163" i="5" s="1"/>
  <c r="E104" i="5"/>
  <c r="D104" i="5"/>
  <c r="C104" i="5"/>
  <c r="H104" i="5" s="1"/>
  <c r="A104" i="5"/>
  <c r="F99" i="5"/>
  <c r="G161" i="5" s="1"/>
  <c r="E99" i="5"/>
  <c r="D99" i="5"/>
  <c r="H99" i="5" s="1"/>
  <c r="C99" i="5"/>
  <c r="A99" i="5"/>
  <c r="F98" i="5"/>
  <c r="G160" i="5" s="1"/>
  <c r="E98" i="5"/>
  <c r="D98" i="5"/>
  <c r="C98" i="5"/>
  <c r="H98" i="5" s="1"/>
  <c r="A98" i="5"/>
  <c r="F97" i="5"/>
  <c r="G159" i="5" s="1"/>
  <c r="E97" i="5"/>
  <c r="D97" i="5"/>
  <c r="H97" i="5" s="1"/>
  <c r="C97" i="5"/>
  <c r="A97" i="5"/>
  <c r="F96" i="5"/>
  <c r="G158" i="5" s="1"/>
  <c r="E96" i="5"/>
  <c r="D96" i="5"/>
  <c r="C96" i="5"/>
  <c r="H96" i="5" s="1"/>
  <c r="A96" i="5"/>
  <c r="F95" i="5"/>
  <c r="G157" i="5" s="1"/>
  <c r="E95" i="5"/>
  <c r="D95" i="5"/>
  <c r="H95" i="5" s="1"/>
  <c r="C95" i="5"/>
  <c r="A95" i="5"/>
  <c r="F94" i="5"/>
  <c r="G156" i="5" s="1"/>
  <c r="E94" i="5"/>
  <c r="D94" i="5"/>
  <c r="C94" i="5"/>
  <c r="H94" i="5" s="1"/>
  <c r="A94" i="5"/>
  <c r="F93" i="5"/>
  <c r="G155" i="5" s="1"/>
  <c r="E93" i="5"/>
  <c r="D93" i="5"/>
  <c r="H93" i="5" s="1"/>
  <c r="C93" i="5"/>
  <c r="A93" i="5"/>
  <c r="F92" i="5"/>
  <c r="G154" i="5" s="1"/>
  <c r="E92" i="5"/>
  <c r="D92" i="5"/>
  <c r="C92" i="5"/>
  <c r="H92" i="5" s="1"/>
  <c r="A92" i="5"/>
  <c r="F91" i="5"/>
  <c r="G153" i="5" s="1"/>
  <c r="E91" i="5"/>
  <c r="D91" i="5"/>
  <c r="H91" i="5" s="1"/>
  <c r="C91" i="5"/>
  <c r="F90" i="5"/>
  <c r="G152" i="5" s="1"/>
  <c r="E90" i="5"/>
  <c r="D90" i="5"/>
  <c r="H90" i="5" s="1"/>
  <c r="C90" i="5"/>
  <c r="A90" i="5"/>
  <c r="F89" i="5"/>
  <c r="G151" i="5" s="1"/>
  <c r="E89" i="5"/>
  <c r="D89" i="5"/>
  <c r="C89" i="5"/>
  <c r="H89" i="5" s="1"/>
  <c r="A89" i="5"/>
  <c r="H87" i="5"/>
  <c r="I87" i="5" s="1"/>
  <c r="J87" i="5" s="1"/>
  <c r="A87" i="5"/>
  <c r="H86" i="5"/>
  <c r="I86" i="5" s="1"/>
  <c r="J86" i="5" s="1"/>
  <c r="A86" i="5"/>
  <c r="H85" i="5"/>
  <c r="I85" i="5" s="1"/>
  <c r="J85" i="5" s="1"/>
  <c r="A85" i="5"/>
  <c r="H84" i="5"/>
  <c r="I84" i="5" s="1"/>
  <c r="J84" i="5" s="1"/>
  <c r="A84" i="5"/>
  <c r="H83" i="5"/>
  <c r="I83" i="5" s="1"/>
  <c r="J83" i="5" s="1"/>
  <c r="A83" i="5"/>
  <c r="H82" i="5"/>
  <c r="I82" i="5" s="1"/>
  <c r="J82" i="5" s="1"/>
  <c r="A82" i="5"/>
  <c r="H81" i="5"/>
  <c r="I81" i="5" s="1"/>
  <c r="J81" i="5" s="1"/>
  <c r="A81" i="5"/>
  <c r="H80" i="5"/>
  <c r="I80" i="5" s="1"/>
  <c r="J80" i="5" s="1"/>
  <c r="A80" i="5"/>
  <c r="H79" i="5"/>
  <c r="I79" i="5" s="1"/>
  <c r="J79" i="5" s="1"/>
  <c r="A79" i="5"/>
  <c r="H78" i="5"/>
  <c r="I78" i="5" s="1"/>
  <c r="J78" i="5" s="1"/>
  <c r="A78" i="5"/>
  <c r="I77" i="5"/>
  <c r="J77" i="5" s="1"/>
  <c r="H77" i="5"/>
  <c r="A77" i="5"/>
  <c r="I76" i="5"/>
  <c r="J76" i="5" s="1"/>
  <c r="H76" i="5"/>
  <c r="A76" i="5"/>
  <c r="I75" i="5"/>
  <c r="J75" i="5" s="1"/>
  <c r="H75" i="5"/>
  <c r="A75" i="5"/>
  <c r="I74" i="5"/>
  <c r="J74" i="5" s="1"/>
  <c r="H74" i="5"/>
  <c r="A74" i="5"/>
  <c r="I73" i="5"/>
  <c r="J73" i="5" s="1"/>
  <c r="H73" i="5"/>
  <c r="A73" i="5"/>
  <c r="I72" i="5"/>
  <c r="J72" i="5" s="1"/>
  <c r="H72" i="5"/>
  <c r="A72" i="5"/>
  <c r="I71" i="5"/>
  <c r="J71" i="5" s="1"/>
  <c r="H71" i="5"/>
  <c r="A71" i="5"/>
  <c r="I62" i="5"/>
  <c r="J62" i="5" s="1"/>
  <c r="H62" i="5"/>
  <c r="G124" i="5" s="1"/>
  <c r="I124" i="5" s="1"/>
  <c r="J124" i="5" s="1"/>
  <c r="H61" i="5"/>
  <c r="G123" i="5" s="1"/>
  <c r="I123" i="5" s="1"/>
  <c r="J123" i="5" s="1"/>
  <c r="I60" i="5"/>
  <c r="J60" i="5" s="1"/>
  <c r="H60" i="5"/>
  <c r="G122" i="5" s="1"/>
  <c r="I122" i="5" s="1"/>
  <c r="J122" i="5" s="1"/>
  <c r="H58" i="5"/>
  <c r="G120" i="5" s="1"/>
  <c r="H57" i="5"/>
  <c r="G119" i="5" s="1"/>
  <c r="H56" i="5"/>
  <c r="G118" i="5" s="1"/>
  <c r="I55" i="5"/>
  <c r="J55" i="5" s="1"/>
  <c r="H55" i="5"/>
  <c r="G117" i="5" s="1"/>
  <c r="H54" i="5"/>
  <c r="G116" i="5" s="1"/>
  <c r="I52" i="5"/>
  <c r="J52" i="5" s="1"/>
  <c r="H49" i="5"/>
  <c r="H48" i="5"/>
  <c r="G109" i="5" s="1"/>
  <c r="H47" i="5"/>
  <c r="G108" i="5" s="1"/>
  <c r="H46" i="5"/>
  <c r="G114" i="5" s="1"/>
  <c r="H45" i="5"/>
  <c r="G113" i="5" s="1"/>
  <c r="H44" i="5"/>
  <c r="I43" i="5"/>
  <c r="J43" i="5" s="1"/>
  <c r="H43" i="5"/>
  <c r="H42" i="5"/>
  <c r="G107" i="5" s="1"/>
  <c r="I41" i="5"/>
  <c r="J41" i="5" s="1"/>
  <c r="H41" i="5"/>
  <c r="G106" i="5" s="1"/>
  <c r="H40" i="5"/>
  <c r="G104" i="5" s="1"/>
  <c r="I38" i="5"/>
  <c r="J38" i="5" s="1"/>
  <c r="H38" i="5"/>
  <c r="H37" i="5"/>
  <c r="I37" i="5" s="1"/>
  <c r="J37" i="5" s="1"/>
  <c r="H36" i="5"/>
  <c r="I36" i="5" s="1"/>
  <c r="I35" i="5"/>
  <c r="J35" i="5" s="1"/>
  <c r="H35" i="5"/>
  <c r="G99" i="5" s="1"/>
  <c r="H34" i="5"/>
  <c r="G98" i="5" s="1"/>
  <c r="I33" i="5"/>
  <c r="J33" i="5" s="1"/>
  <c r="H33" i="5"/>
  <c r="G97" i="5" s="1"/>
  <c r="H32" i="5"/>
  <c r="G96" i="5" s="1"/>
  <c r="I31" i="5"/>
  <c r="J31" i="5" s="1"/>
  <c r="H31" i="5"/>
  <c r="G95" i="5" s="1"/>
  <c r="H30" i="5"/>
  <c r="G94" i="5" s="1"/>
  <c r="I29" i="5"/>
  <c r="J29" i="5" s="1"/>
  <c r="H29" i="5"/>
  <c r="G93" i="5" s="1"/>
  <c r="H28" i="5"/>
  <c r="G92" i="5" s="1"/>
  <c r="I27" i="5"/>
  <c r="J27" i="5" s="1"/>
  <c r="H27" i="5"/>
  <c r="G91" i="5" s="1"/>
  <c r="H26" i="5"/>
  <c r="G90" i="5" s="1"/>
  <c r="I25" i="5"/>
  <c r="J25" i="5" s="1"/>
  <c r="H25" i="5"/>
  <c r="G89" i="5" s="1"/>
  <c r="H23" i="5"/>
  <c r="I23" i="5" s="1"/>
  <c r="J23" i="5" s="1"/>
  <c r="I22" i="5"/>
  <c r="J22" i="5" s="1"/>
  <c r="H22" i="5"/>
  <c r="H21" i="5"/>
  <c r="I21" i="5" s="1"/>
  <c r="J21" i="5" s="1"/>
  <c r="I20" i="5"/>
  <c r="J20" i="5" s="1"/>
  <c r="H20" i="5"/>
  <c r="H19" i="5"/>
  <c r="I19" i="5" s="1"/>
  <c r="J19" i="5" s="1"/>
  <c r="I18" i="5"/>
  <c r="J18" i="5" s="1"/>
  <c r="H18" i="5"/>
  <c r="H17" i="5"/>
  <c r="I17" i="5" s="1"/>
  <c r="J17" i="5" s="1"/>
  <c r="I16" i="5"/>
  <c r="J16" i="5" s="1"/>
  <c r="H16" i="5"/>
  <c r="H15" i="5"/>
  <c r="I15" i="5" s="1"/>
  <c r="J15" i="5" s="1"/>
  <c r="I14" i="5"/>
  <c r="J14" i="5" s="1"/>
  <c r="H14" i="5"/>
  <c r="H13" i="5"/>
  <c r="I13" i="5" s="1"/>
  <c r="J13" i="5" s="1"/>
  <c r="I12" i="5"/>
  <c r="J12" i="5" s="1"/>
  <c r="H12" i="5"/>
  <c r="H11" i="5"/>
  <c r="I11" i="5" s="1"/>
  <c r="J11" i="5" s="1"/>
  <c r="I10" i="5"/>
  <c r="J10" i="5" s="1"/>
  <c r="H10" i="5"/>
  <c r="H9" i="5"/>
  <c r="I9" i="5" s="1"/>
  <c r="J9" i="5" s="1"/>
  <c r="H8" i="5"/>
  <c r="I8" i="5" s="1"/>
  <c r="J8" i="5" s="1"/>
  <c r="H7" i="5"/>
  <c r="I7" i="5" s="1"/>
  <c r="J7" i="5" s="1"/>
  <c r="I25" i="12" l="1"/>
  <c r="J25" i="12" s="1"/>
  <c r="I29" i="12"/>
  <c r="J29" i="12" s="1"/>
  <c r="I33" i="12"/>
  <c r="J33" i="12" s="1"/>
  <c r="I41" i="12"/>
  <c r="J41" i="12" s="1"/>
  <c r="I57" i="12"/>
  <c r="J57" i="12" s="1"/>
  <c r="I89" i="12"/>
  <c r="J89" i="12" s="1"/>
  <c r="I111" i="12"/>
  <c r="J111" i="12" s="1"/>
  <c r="I470" i="12"/>
  <c r="J470" i="12" s="1"/>
  <c r="I473" i="12"/>
  <c r="J473" i="12" s="1"/>
  <c r="I474" i="12"/>
  <c r="J474" i="12" s="1"/>
  <c r="I475" i="12"/>
  <c r="J475" i="12" s="1"/>
  <c r="I851" i="12"/>
  <c r="J851" i="12" s="1"/>
  <c r="I852" i="12"/>
  <c r="J852" i="12" s="1"/>
  <c r="I853" i="12"/>
  <c r="J853" i="12" s="1"/>
  <c r="I854" i="12"/>
  <c r="J854" i="12" s="1"/>
  <c r="I855" i="12"/>
  <c r="J855" i="12" s="1"/>
  <c r="I856" i="12"/>
  <c r="J856" i="12" s="1"/>
  <c r="I859" i="12"/>
  <c r="J859" i="12" s="1"/>
  <c r="I860" i="12"/>
  <c r="J860" i="12" s="1"/>
  <c r="I861" i="12"/>
  <c r="J861" i="12" s="1"/>
  <c r="I862" i="12"/>
  <c r="J862" i="12" s="1"/>
  <c r="I863" i="12"/>
  <c r="J863" i="12" s="1"/>
  <c r="I864" i="12"/>
  <c r="J864" i="12" s="1"/>
  <c r="I865" i="12"/>
  <c r="J865" i="12" s="1"/>
  <c r="I866" i="12"/>
  <c r="J866" i="12" s="1"/>
  <c r="I871" i="12"/>
  <c r="J871" i="12" s="1"/>
  <c r="I872" i="12"/>
  <c r="J872" i="12" s="1"/>
  <c r="I873" i="12"/>
  <c r="J873" i="12" s="1"/>
  <c r="I874" i="12"/>
  <c r="J874" i="12" s="1"/>
  <c r="I875" i="12"/>
  <c r="J875" i="12" s="1"/>
  <c r="I876" i="12"/>
  <c r="J876" i="12" s="1"/>
  <c r="I877" i="12"/>
  <c r="J877" i="12" s="1"/>
  <c r="I878" i="12"/>
  <c r="J878" i="12" s="1"/>
  <c r="I1195" i="12"/>
  <c r="J1195" i="12" s="1"/>
  <c r="I1199" i="12"/>
  <c r="J1199" i="12" s="1"/>
  <c r="I1210" i="12"/>
  <c r="J1210" i="12" s="1"/>
  <c r="I1421" i="12"/>
  <c r="J1421" i="12" s="1"/>
  <c r="I27" i="12"/>
  <c r="J27" i="12" s="1"/>
  <c r="I31" i="12"/>
  <c r="J31" i="12" s="1"/>
  <c r="I35" i="12"/>
  <c r="J35" i="12" s="1"/>
  <c r="I55" i="12"/>
  <c r="J55" i="12" s="1"/>
  <c r="I60" i="12"/>
  <c r="J60" i="12" s="1"/>
  <c r="I340" i="12"/>
  <c r="J340" i="12" s="1"/>
  <c r="I476" i="12"/>
  <c r="J476" i="12" s="1"/>
  <c r="I541" i="12"/>
  <c r="J541" i="12" s="1"/>
  <c r="I887" i="12"/>
  <c r="J887" i="12" s="1"/>
  <c r="I888" i="12"/>
  <c r="J888" i="12" s="1"/>
  <c r="I889" i="12"/>
  <c r="J889" i="12" s="1"/>
  <c r="I905" i="12"/>
  <c r="J905" i="12" s="1"/>
  <c r="I906" i="12"/>
  <c r="J906" i="12" s="1"/>
  <c r="I907" i="12"/>
  <c r="J907" i="12" s="1"/>
  <c r="G1319" i="12"/>
  <c r="I887" i="11"/>
  <c r="J887" i="11" s="1"/>
  <c r="I888" i="11"/>
  <c r="J888" i="11" s="1"/>
  <c r="I889" i="11"/>
  <c r="J889" i="11" s="1"/>
  <c r="I1181" i="11"/>
  <c r="J1181" i="11" s="1"/>
  <c r="I1182" i="11"/>
  <c r="J1182" i="11" s="1"/>
  <c r="I1183" i="11"/>
  <c r="J1183" i="11" s="1"/>
  <c r="I1184" i="11"/>
  <c r="J1184" i="11" s="1"/>
  <c r="I1185" i="11"/>
  <c r="J1185" i="11" s="1"/>
  <c r="I1186" i="11"/>
  <c r="J1186" i="11" s="1"/>
  <c r="I1187" i="11"/>
  <c r="J1187" i="11" s="1"/>
  <c r="I1188" i="11"/>
  <c r="J1188" i="11" s="1"/>
  <c r="I1189" i="11"/>
  <c r="J1189" i="11" s="1"/>
  <c r="I1190" i="11"/>
  <c r="J1190" i="11" s="1"/>
  <c r="I1191" i="11"/>
  <c r="J1191" i="11" s="1"/>
  <c r="I851" i="11"/>
  <c r="J851" i="11" s="1"/>
  <c r="I852" i="11"/>
  <c r="J852" i="11" s="1"/>
  <c r="I853" i="11"/>
  <c r="J853" i="11" s="1"/>
  <c r="I854" i="11"/>
  <c r="J854" i="11" s="1"/>
  <c r="I855" i="11"/>
  <c r="J855" i="11" s="1"/>
  <c r="I856" i="11"/>
  <c r="J856" i="11" s="1"/>
  <c r="I859" i="11"/>
  <c r="J859" i="11" s="1"/>
  <c r="I860" i="11"/>
  <c r="J860" i="11" s="1"/>
  <c r="I861" i="11"/>
  <c r="J861" i="11" s="1"/>
  <c r="I862" i="11"/>
  <c r="J862" i="11" s="1"/>
  <c r="I863" i="11"/>
  <c r="J863" i="11" s="1"/>
  <c r="I864" i="11"/>
  <c r="J864" i="11" s="1"/>
  <c r="I865" i="11"/>
  <c r="J865" i="11" s="1"/>
  <c r="I866" i="11"/>
  <c r="J866" i="11" s="1"/>
  <c r="I1078" i="11"/>
  <c r="J1078" i="11" s="1"/>
  <c r="I1080" i="11"/>
  <c r="J1080" i="11" s="1"/>
  <c r="G1320" i="11"/>
  <c r="I1421" i="10"/>
  <c r="J1421" i="10" s="1"/>
  <c r="I1195" i="10"/>
  <c r="J1195" i="10" s="1"/>
  <c r="I1199" i="10"/>
  <c r="J1199" i="10" s="1"/>
  <c r="I1210" i="10"/>
  <c r="J1210" i="10" s="1"/>
  <c r="I857" i="10"/>
  <c r="J857" i="10" s="1"/>
  <c r="I858" i="10"/>
  <c r="J858" i="10" s="1"/>
  <c r="I867" i="10"/>
  <c r="J867" i="10" s="1"/>
  <c r="I870" i="10"/>
  <c r="J870" i="10" s="1"/>
  <c r="I871" i="10"/>
  <c r="J871" i="10" s="1"/>
  <c r="I872" i="10"/>
  <c r="J872" i="10" s="1"/>
  <c r="I873" i="10"/>
  <c r="J873" i="10" s="1"/>
  <c r="I874" i="10"/>
  <c r="J874" i="10" s="1"/>
  <c r="I875" i="10"/>
  <c r="J875" i="10" s="1"/>
  <c r="I876" i="10"/>
  <c r="J876" i="10" s="1"/>
  <c r="I877" i="10"/>
  <c r="J877" i="10" s="1"/>
  <c r="I878" i="10"/>
  <c r="J878" i="10" s="1"/>
  <c r="I898" i="10"/>
  <c r="J898" i="10" s="1"/>
  <c r="I899" i="10"/>
  <c r="J899" i="10" s="1"/>
  <c r="I900" i="10"/>
  <c r="J900" i="10" s="1"/>
  <c r="I901" i="10"/>
  <c r="J901" i="10" s="1"/>
  <c r="I902" i="10"/>
  <c r="J902" i="10" s="1"/>
  <c r="I905" i="10"/>
  <c r="J905" i="10" s="1"/>
  <c r="I906" i="10"/>
  <c r="J906" i="10" s="1"/>
  <c r="I907" i="10"/>
  <c r="J907" i="10" s="1"/>
  <c r="G1318" i="9"/>
  <c r="I1421" i="9"/>
  <c r="J1421" i="9" s="1"/>
  <c r="I851" i="9"/>
  <c r="J851" i="9" s="1"/>
  <c r="I852" i="9"/>
  <c r="J852" i="9" s="1"/>
  <c r="I853" i="9"/>
  <c r="J853" i="9" s="1"/>
  <c r="I854" i="9"/>
  <c r="J854" i="9" s="1"/>
  <c r="I855" i="9"/>
  <c r="J855" i="9" s="1"/>
  <c r="I856" i="9"/>
  <c r="J856" i="9" s="1"/>
  <c r="I859" i="9"/>
  <c r="J859" i="9" s="1"/>
  <c r="I860" i="9"/>
  <c r="J860" i="9" s="1"/>
  <c r="I861" i="9"/>
  <c r="J861" i="9" s="1"/>
  <c r="I862" i="9"/>
  <c r="J862" i="9" s="1"/>
  <c r="I863" i="9"/>
  <c r="J863" i="9" s="1"/>
  <c r="I864" i="9"/>
  <c r="J864" i="9" s="1"/>
  <c r="I865" i="9"/>
  <c r="J865" i="9" s="1"/>
  <c r="I866" i="9"/>
  <c r="J866" i="9" s="1"/>
  <c r="I887" i="9"/>
  <c r="J887" i="9" s="1"/>
  <c r="I888" i="9"/>
  <c r="J888" i="9" s="1"/>
  <c r="I889" i="9"/>
  <c r="J889" i="9" s="1"/>
  <c r="I1079" i="9"/>
  <c r="J1079" i="9" s="1"/>
  <c r="I1081" i="9"/>
  <c r="J1081" i="9" s="1"/>
  <c r="I1083" i="9"/>
  <c r="J1083" i="9" s="1"/>
  <c r="I1085" i="9"/>
  <c r="J1085" i="9" s="1"/>
  <c r="I1087" i="9"/>
  <c r="J1087" i="9" s="1"/>
  <c r="I1089" i="9"/>
  <c r="J1089" i="9" s="1"/>
  <c r="I1197" i="8"/>
  <c r="J1197" i="8" s="1"/>
  <c r="I1208" i="8"/>
  <c r="J1208" i="8" s="1"/>
  <c r="I1195" i="8"/>
  <c r="J1195" i="8" s="1"/>
  <c r="I1199" i="8"/>
  <c r="J1199" i="8" s="1"/>
  <c r="I1421" i="8"/>
  <c r="J1421" i="8" s="1"/>
  <c r="I857" i="8"/>
  <c r="J857" i="8" s="1"/>
  <c r="I858" i="8"/>
  <c r="J858" i="8" s="1"/>
  <c r="I867" i="8"/>
  <c r="J867" i="8" s="1"/>
  <c r="I870" i="8"/>
  <c r="J870" i="8" s="1"/>
  <c r="I871" i="8"/>
  <c r="J871" i="8" s="1"/>
  <c r="I872" i="8"/>
  <c r="J872" i="8" s="1"/>
  <c r="I873" i="8"/>
  <c r="J873" i="8" s="1"/>
  <c r="I874" i="8"/>
  <c r="J874" i="8" s="1"/>
  <c r="I875" i="8"/>
  <c r="J875" i="8" s="1"/>
  <c r="I876" i="8"/>
  <c r="J876" i="8" s="1"/>
  <c r="I877" i="8"/>
  <c r="J877" i="8" s="1"/>
  <c r="I878" i="8"/>
  <c r="J878" i="8" s="1"/>
  <c r="I907" i="8"/>
  <c r="J907" i="8" s="1"/>
  <c r="I887" i="8"/>
  <c r="J887" i="8" s="1"/>
  <c r="I888" i="8"/>
  <c r="J888" i="8" s="1"/>
  <c r="I889" i="8"/>
  <c r="J889" i="8" s="1"/>
  <c r="I1197" i="7"/>
  <c r="J1197" i="7" s="1"/>
  <c r="I1208" i="7"/>
  <c r="J1208" i="7" s="1"/>
  <c r="I1195" i="7"/>
  <c r="J1195" i="7" s="1"/>
  <c r="I1199" i="7"/>
  <c r="J1199" i="7" s="1"/>
  <c r="I1210" i="7"/>
  <c r="J1210" i="7" s="1"/>
  <c r="G1318" i="7"/>
  <c r="I1318" i="7" s="1"/>
  <c r="J1318" i="7" s="1"/>
  <c r="I1421" i="7"/>
  <c r="J1421" i="7" s="1"/>
  <c r="I851" i="7"/>
  <c r="J851" i="7" s="1"/>
  <c r="I852" i="7"/>
  <c r="J852" i="7" s="1"/>
  <c r="I853" i="7"/>
  <c r="J853" i="7" s="1"/>
  <c r="I854" i="7"/>
  <c r="J854" i="7" s="1"/>
  <c r="I855" i="7"/>
  <c r="J855" i="7" s="1"/>
  <c r="I856" i="7"/>
  <c r="J856" i="7" s="1"/>
  <c r="I859" i="7"/>
  <c r="J859" i="7" s="1"/>
  <c r="I860" i="7"/>
  <c r="J860" i="7" s="1"/>
  <c r="I861" i="7"/>
  <c r="J861" i="7" s="1"/>
  <c r="I862" i="7"/>
  <c r="J862" i="7" s="1"/>
  <c r="I863" i="7"/>
  <c r="J863" i="7" s="1"/>
  <c r="I864" i="7"/>
  <c r="J864" i="7" s="1"/>
  <c r="I865" i="7"/>
  <c r="J865" i="7" s="1"/>
  <c r="I866" i="7"/>
  <c r="J866" i="7" s="1"/>
  <c r="I887" i="7"/>
  <c r="J887" i="7" s="1"/>
  <c r="I888" i="7"/>
  <c r="J888" i="7" s="1"/>
  <c r="I889" i="7"/>
  <c r="J889" i="7" s="1"/>
  <c r="I1210" i="6"/>
  <c r="J1210" i="6" s="1"/>
  <c r="G1318" i="6"/>
  <c r="I1318" i="6" s="1"/>
  <c r="J1318" i="6" s="1"/>
  <c r="I1421" i="6"/>
  <c r="J1421" i="6" s="1"/>
  <c r="I1197" i="6"/>
  <c r="J1197" i="6" s="1"/>
  <c r="I1208" i="6"/>
  <c r="J1208" i="6" s="1"/>
  <c r="I887" i="5"/>
  <c r="J887" i="5" s="1"/>
  <c r="I888" i="5"/>
  <c r="J888" i="5" s="1"/>
  <c r="I889" i="5"/>
  <c r="J889" i="5" s="1"/>
  <c r="I1195" i="5"/>
  <c r="J1195" i="5" s="1"/>
  <c r="I1199" i="5"/>
  <c r="J1199" i="5" s="1"/>
  <c r="G1318" i="5"/>
  <c r="I1318" i="5" s="1"/>
  <c r="J1318" i="5" s="1"/>
  <c r="I1421" i="5"/>
  <c r="J1421" i="5" s="1"/>
  <c r="I851" i="5"/>
  <c r="J851" i="5" s="1"/>
  <c r="I852" i="5"/>
  <c r="J852" i="5" s="1"/>
  <c r="I853" i="5"/>
  <c r="J853" i="5" s="1"/>
  <c r="I854" i="5"/>
  <c r="J854" i="5" s="1"/>
  <c r="I855" i="5"/>
  <c r="J855" i="5" s="1"/>
  <c r="I856" i="5"/>
  <c r="J856" i="5" s="1"/>
  <c r="I859" i="5"/>
  <c r="J859" i="5" s="1"/>
  <c r="I860" i="5"/>
  <c r="J860" i="5" s="1"/>
  <c r="I861" i="5"/>
  <c r="J861" i="5" s="1"/>
  <c r="I862" i="5"/>
  <c r="J862" i="5" s="1"/>
  <c r="I863" i="5"/>
  <c r="J863" i="5" s="1"/>
  <c r="I864" i="5"/>
  <c r="J864" i="5" s="1"/>
  <c r="I865" i="5"/>
  <c r="J865" i="5" s="1"/>
  <c r="I866" i="5"/>
  <c r="J866" i="5" s="1"/>
  <c r="I1197" i="5"/>
  <c r="J1197" i="5" s="1"/>
  <c r="I1208" i="5"/>
  <c r="J1208" i="5" s="1"/>
  <c r="I90" i="12"/>
  <c r="J90" i="12" s="1"/>
  <c r="I91" i="12"/>
  <c r="J91" i="12" s="1"/>
  <c r="I92" i="12"/>
  <c r="J92" i="12" s="1"/>
  <c r="I93" i="12"/>
  <c r="J93" i="12" s="1"/>
  <c r="I94" i="12"/>
  <c r="J94" i="12" s="1"/>
  <c r="I95" i="12"/>
  <c r="J95" i="12" s="1"/>
  <c r="I96" i="12"/>
  <c r="J96" i="12" s="1"/>
  <c r="I97" i="12"/>
  <c r="J97" i="12" s="1"/>
  <c r="I98" i="12"/>
  <c r="J98" i="12" s="1"/>
  <c r="I99" i="12"/>
  <c r="J99" i="12" s="1"/>
  <c r="I104" i="12"/>
  <c r="J104" i="12" s="1"/>
  <c r="I113" i="12"/>
  <c r="J113" i="12" s="1"/>
  <c r="I114" i="12"/>
  <c r="J114" i="12" s="1"/>
  <c r="I116" i="12"/>
  <c r="J116" i="12" s="1"/>
  <c r="I117" i="12"/>
  <c r="J117" i="12" s="1"/>
  <c r="I118" i="12"/>
  <c r="J118" i="12" s="1"/>
  <c r="I119" i="12"/>
  <c r="J119" i="12" s="1"/>
  <c r="I120" i="12"/>
  <c r="J120" i="12" s="1"/>
  <c r="I152" i="12"/>
  <c r="J152" i="12" s="1"/>
  <c r="G213" i="12"/>
  <c r="I106" i="12"/>
  <c r="J106" i="12" s="1"/>
  <c r="I107" i="12"/>
  <c r="J107" i="12" s="1"/>
  <c r="I108" i="12"/>
  <c r="J108" i="12" s="1"/>
  <c r="I109" i="12"/>
  <c r="J109" i="12" s="1"/>
  <c r="G212" i="12"/>
  <c r="I151" i="12"/>
  <c r="J151" i="12" s="1"/>
  <c r="I26" i="12"/>
  <c r="J26" i="12" s="1"/>
  <c r="I28" i="12"/>
  <c r="J28" i="12" s="1"/>
  <c r="I30" i="12"/>
  <c r="J30" i="12" s="1"/>
  <c r="I32" i="12"/>
  <c r="J32" i="12" s="1"/>
  <c r="I34" i="12"/>
  <c r="J34" i="12" s="1"/>
  <c r="I40" i="12"/>
  <c r="J40" i="12" s="1"/>
  <c r="I42" i="12"/>
  <c r="J42" i="12" s="1"/>
  <c r="I54" i="12"/>
  <c r="J54" i="12" s="1"/>
  <c r="I56" i="12"/>
  <c r="J56" i="12" s="1"/>
  <c r="I58" i="12"/>
  <c r="J58" i="12" s="1"/>
  <c r="I61" i="12"/>
  <c r="J61" i="12" s="1"/>
  <c r="I122" i="12"/>
  <c r="J122" i="12" s="1"/>
  <c r="I123" i="12"/>
  <c r="J123" i="12" s="1"/>
  <c r="I124" i="12"/>
  <c r="J124" i="12" s="1"/>
  <c r="I133" i="12"/>
  <c r="J133" i="12" s="1"/>
  <c r="I134" i="12"/>
  <c r="J134" i="12" s="1"/>
  <c r="I135" i="12"/>
  <c r="J135" i="12" s="1"/>
  <c r="I136" i="12"/>
  <c r="J136" i="12" s="1"/>
  <c r="I137" i="12"/>
  <c r="J137" i="12" s="1"/>
  <c r="I138" i="12"/>
  <c r="J138" i="12" s="1"/>
  <c r="I139" i="12"/>
  <c r="J139" i="12" s="1"/>
  <c r="I140" i="12"/>
  <c r="J140" i="12" s="1"/>
  <c r="I141" i="12"/>
  <c r="J141" i="12" s="1"/>
  <c r="I142" i="12"/>
  <c r="J142" i="12" s="1"/>
  <c r="I143" i="12"/>
  <c r="J143" i="12" s="1"/>
  <c r="I144" i="12"/>
  <c r="J144" i="12" s="1"/>
  <c r="I145" i="12"/>
  <c r="J145" i="12" s="1"/>
  <c r="I146" i="12"/>
  <c r="J146" i="12" s="1"/>
  <c r="I147" i="12"/>
  <c r="J147" i="12" s="1"/>
  <c r="I148" i="12"/>
  <c r="J148" i="12" s="1"/>
  <c r="I149" i="12"/>
  <c r="J149" i="12" s="1"/>
  <c r="G218" i="12"/>
  <c r="I157" i="12"/>
  <c r="J157" i="12" s="1"/>
  <c r="G222" i="12"/>
  <c r="I161" i="12"/>
  <c r="J161" i="12" s="1"/>
  <c r="G228" i="12"/>
  <c r="I166" i="12"/>
  <c r="J166" i="12" s="1"/>
  <c r="G244" i="12"/>
  <c r="I178" i="12"/>
  <c r="J178" i="12" s="1"/>
  <c r="G246" i="12"/>
  <c r="I180" i="12"/>
  <c r="J180" i="12" s="1"/>
  <c r="G287" i="12"/>
  <c r="I287" i="12" s="1"/>
  <c r="J287" i="12" s="1"/>
  <c r="I194" i="12"/>
  <c r="J194" i="12" s="1"/>
  <c r="G288" i="12"/>
  <c r="I195" i="12"/>
  <c r="J195" i="12" s="1"/>
  <c r="G289" i="12"/>
  <c r="I289" i="12" s="1"/>
  <c r="J289" i="12" s="1"/>
  <c r="I196" i="12"/>
  <c r="J196" i="12" s="1"/>
  <c r="G290" i="12"/>
  <c r="I197" i="12"/>
  <c r="J197" i="12" s="1"/>
  <c r="G291" i="12"/>
  <c r="I291" i="12" s="1"/>
  <c r="J291" i="12" s="1"/>
  <c r="I198" i="12"/>
  <c r="J198" i="12" s="1"/>
  <c r="G292" i="12"/>
  <c r="I199" i="12"/>
  <c r="J199" i="12" s="1"/>
  <c r="G293" i="12"/>
  <c r="I293" i="12" s="1"/>
  <c r="J293" i="12" s="1"/>
  <c r="I200" i="12"/>
  <c r="J200" i="12" s="1"/>
  <c r="G294" i="12"/>
  <c r="I201" i="12"/>
  <c r="J201" i="12" s="1"/>
  <c r="G295" i="12"/>
  <c r="I295" i="12" s="1"/>
  <c r="J295" i="12" s="1"/>
  <c r="I202" i="12"/>
  <c r="J202" i="12" s="1"/>
  <c r="G296" i="12"/>
  <c r="I203" i="12"/>
  <c r="J203" i="12" s="1"/>
  <c r="G297" i="12"/>
  <c r="I297" i="12" s="1"/>
  <c r="J297" i="12" s="1"/>
  <c r="I204" i="12"/>
  <c r="J204" i="12" s="1"/>
  <c r="G298" i="12"/>
  <c r="I205" i="12"/>
  <c r="J205" i="12" s="1"/>
  <c r="G299" i="12"/>
  <c r="I299" i="12" s="1"/>
  <c r="J299" i="12" s="1"/>
  <c r="I206" i="12"/>
  <c r="J206" i="12" s="1"/>
  <c r="G300" i="12"/>
  <c r="I207" i="12"/>
  <c r="J207" i="12" s="1"/>
  <c r="G302" i="12"/>
  <c r="I209" i="12"/>
  <c r="J209" i="12" s="1"/>
  <c r="G305" i="12"/>
  <c r="I212" i="12"/>
  <c r="J212" i="12" s="1"/>
  <c r="G307" i="12"/>
  <c r="G309" i="12"/>
  <c r="G311" i="12"/>
  <c r="I218" i="12"/>
  <c r="J218" i="12" s="1"/>
  <c r="G313" i="12"/>
  <c r="G318" i="12"/>
  <c r="I318" i="12" s="1"/>
  <c r="J318" i="12" s="1"/>
  <c r="I226" i="12"/>
  <c r="J226" i="12" s="1"/>
  <c r="G319" i="12"/>
  <c r="G320" i="12"/>
  <c r="I320" i="12" s="1"/>
  <c r="J320" i="12" s="1"/>
  <c r="I228" i="12"/>
  <c r="J228" i="12" s="1"/>
  <c r="G321" i="12"/>
  <c r="I230" i="12"/>
  <c r="J230" i="12" s="1"/>
  <c r="G322" i="12"/>
  <c r="I322" i="12" s="1"/>
  <c r="J322" i="12" s="1"/>
  <c r="G333" i="12"/>
  <c r="I244" i="12"/>
  <c r="J244" i="12" s="1"/>
  <c r="G335" i="12"/>
  <c r="I246" i="12"/>
  <c r="J246" i="12" s="1"/>
  <c r="I288" i="12"/>
  <c r="J288" i="12" s="1"/>
  <c r="I290" i="12"/>
  <c r="J290" i="12" s="1"/>
  <c r="G382" i="12"/>
  <c r="I382" i="12" s="1"/>
  <c r="J382" i="12" s="1"/>
  <c r="I338" i="12"/>
  <c r="J338" i="12" s="1"/>
  <c r="I350" i="12"/>
  <c r="J350" i="12" s="1"/>
  <c r="I352" i="12"/>
  <c r="J352" i="12" s="1"/>
  <c r="I373" i="12"/>
  <c r="J373" i="12" s="1"/>
  <c r="I375" i="12"/>
  <c r="J375" i="12" s="1"/>
  <c r="I377" i="12"/>
  <c r="J377" i="12" s="1"/>
  <c r="I379" i="12"/>
  <c r="J379" i="12" s="1"/>
  <c r="I384" i="12"/>
  <c r="J384" i="12" s="1"/>
  <c r="I386" i="12"/>
  <c r="J386" i="12" s="1"/>
  <c r="I388" i="12"/>
  <c r="J388" i="12" s="1"/>
  <c r="I400" i="12"/>
  <c r="J400" i="12" s="1"/>
  <c r="I402" i="12"/>
  <c r="J402" i="12" s="1"/>
  <c r="I405" i="12"/>
  <c r="J405" i="12" s="1"/>
  <c r="G214" i="12"/>
  <c r="I214" i="12" s="1"/>
  <c r="J214" i="12" s="1"/>
  <c r="I153" i="12"/>
  <c r="J153" i="12" s="1"/>
  <c r="G215" i="12"/>
  <c r="I154" i="12"/>
  <c r="J154" i="12" s="1"/>
  <c r="G216" i="12"/>
  <c r="I216" i="12" s="1"/>
  <c r="J216" i="12" s="1"/>
  <c r="I155" i="12"/>
  <c r="J155" i="12" s="1"/>
  <c r="G217" i="12"/>
  <c r="I156" i="12"/>
  <c r="J156" i="12" s="1"/>
  <c r="G219" i="12"/>
  <c r="I158" i="12"/>
  <c r="J158" i="12" s="1"/>
  <c r="G220" i="12"/>
  <c r="I220" i="12" s="1"/>
  <c r="J220" i="12" s="1"/>
  <c r="I159" i="12"/>
  <c r="J159" i="12" s="1"/>
  <c r="G221" i="12"/>
  <c r="I160" i="12"/>
  <c r="J160" i="12" s="1"/>
  <c r="G225" i="12"/>
  <c r="I163" i="12"/>
  <c r="J163" i="12" s="1"/>
  <c r="I164" i="12"/>
  <c r="G227" i="12"/>
  <c r="I227" i="12" s="1"/>
  <c r="J227" i="12" s="1"/>
  <c r="I165" i="12"/>
  <c r="J165" i="12" s="1"/>
  <c r="G232" i="12"/>
  <c r="I232" i="12" s="1"/>
  <c r="J232" i="12" s="1"/>
  <c r="I173" i="12"/>
  <c r="J173" i="12" s="1"/>
  <c r="G233" i="12"/>
  <c r="I233" i="12" s="1"/>
  <c r="J233" i="12" s="1"/>
  <c r="I174" i="12"/>
  <c r="G234" i="12"/>
  <c r="I234" i="12" s="1"/>
  <c r="J234" i="12" s="1"/>
  <c r="I175" i="12"/>
  <c r="I177" i="12"/>
  <c r="J177" i="12" s="1"/>
  <c r="G243" i="12"/>
  <c r="I179" i="12"/>
  <c r="J179" i="12" s="1"/>
  <c r="G245" i="12"/>
  <c r="I181" i="12"/>
  <c r="J181" i="12" s="1"/>
  <c r="G247" i="12"/>
  <c r="G301" i="12"/>
  <c r="I301" i="12" s="1"/>
  <c r="J301" i="12" s="1"/>
  <c r="I208" i="12"/>
  <c r="J208" i="12" s="1"/>
  <c r="G303" i="12"/>
  <c r="I303" i="12" s="1"/>
  <c r="J303" i="12" s="1"/>
  <c r="I210" i="12"/>
  <c r="J210" i="12" s="1"/>
  <c r="G306" i="12"/>
  <c r="I306" i="12" s="1"/>
  <c r="J306" i="12" s="1"/>
  <c r="I213" i="12"/>
  <c r="J213" i="12" s="1"/>
  <c r="G308" i="12"/>
  <c r="I308" i="12" s="1"/>
  <c r="J308" i="12" s="1"/>
  <c r="I215" i="12"/>
  <c r="J215" i="12" s="1"/>
  <c r="G310" i="12"/>
  <c r="I310" i="12" s="1"/>
  <c r="J310" i="12" s="1"/>
  <c r="I217" i="12"/>
  <c r="J217" i="12" s="1"/>
  <c r="G312" i="12"/>
  <c r="I312" i="12" s="1"/>
  <c r="J312" i="12" s="1"/>
  <c r="I219" i="12"/>
  <c r="J219" i="12" s="1"/>
  <c r="G314" i="12"/>
  <c r="I314" i="12" s="1"/>
  <c r="J314" i="12" s="1"/>
  <c r="I221" i="12"/>
  <c r="J221" i="12" s="1"/>
  <c r="G315" i="12"/>
  <c r="I222" i="12"/>
  <c r="J222" i="12" s="1"/>
  <c r="G317" i="12"/>
  <c r="I317" i="12" s="1"/>
  <c r="J317" i="12" s="1"/>
  <c r="I225" i="12"/>
  <c r="J225" i="12" s="1"/>
  <c r="G323" i="12"/>
  <c r="G332" i="12"/>
  <c r="I243" i="12"/>
  <c r="J243" i="12" s="1"/>
  <c r="G334" i="12"/>
  <c r="I334" i="12" s="1"/>
  <c r="J334" i="12" s="1"/>
  <c r="I245" i="12"/>
  <c r="J245" i="12" s="1"/>
  <c r="G336" i="12"/>
  <c r="I336" i="12" s="1"/>
  <c r="J336" i="12" s="1"/>
  <c r="I247" i="12"/>
  <c r="J247" i="12" s="1"/>
  <c r="G368" i="12"/>
  <c r="I368" i="12" s="1"/>
  <c r="J368" i="12" s="1"/>
  <c r="I305" i="12"/>
  <c r="J305" i="12" s="1"/>
  <c r="I307" i="12"/>
  <c r="J307" i="12" s="1"/>
  <c r="G398" i="12"/>
  <c r="I398" i="12" s="1"/>
  <c r="J398" i="12" s="1"/>
  <c r="I332" i="12"/>
  <c r="J332" i="12" s="1"/>
  <c r="I333" i="12"/>
  <c r="J333" i="12" s="1"/>
  <c r="I335" i="12"/>
  <c r="J335" i="12" s="1"/>
  <c r="I355" i="12"/>
  <c r="J355" i="12" s="1"/>
  <c r="I357" i="12"/>
  <c r="J357" i="12" s="1"/>
  <c r="I359" i="12"/>
  <c r="J359" i="12" s="1"/>
  <c r="I361" i="12"/>
  <c r="J361" i="12" s="1"/>
  <c r="I363" i="12"/>
  <c r="J363" i="12" s="1"/>
  <c r="I365" i="12"/>
  <c r="J365" i="12" s="1"/>
  <c r="G351" i="12"/>
  <c r="I351" i="12" s="1"/>
  <c r="J351" i="12" s="1"/>
  <c r="G353" i="12"/>
  <c r="I353" i="12" s="1"/>
  <c r="J353" i="12" s="1"/>
  <c r="G370" i="12"/>
  <c r="I370" i="12" s="1"/>
  <c r="J370" i="12" s="1"/>
  <c r="G399" i="12"/>
  <c r="I399" i="12" s="1"/>
  <c r="J399" i="12" s="1"/>
  <c r="G401" i="12"/>
  <c r="I401" i="12" s="1"/>
  <c r="J401" i="12" s="1"/>
  <c r="G404" i="12"/>
  <c r="I404" i="12" s="1"/>
  <c r="J404" i="12" s="1"/>
  <c r="G545" i="12"/>
  <c r="I442" i="12"/>
  <c r="J442" i="12" s="1"/>
  <c r="G547" i="12"/>
  <c r="I444" i="12"/>
  <c r="J444" i="12" s="1"/>
  <c r="G549" i="12"/>
  <c r="I446" i="12"/>
  <c r="J446" i="12" s="1"/>
  <c r="G551" i="12"/>
  <c r="I448" i="12"/>
  <c r="J448" i="12" s="1"/>
  <c r="G553" i="12"/>
  <c r="I450" i="12"/>
  <c r="J450" i="12" s="1"/>
  <c r="G555" i="12"/>
  <c r="I452" i="12"/>
  <c r="J452" i="12" s="1"/>
  <c r="G557" i="12"/>
  <c r="I454" i="12"/>
  <c r="J454" i="12" s="1"/>
  <c r="I457" i="12"/>
  <c r="J457" i="12" s="1"/>
  <c r="G560" i="12"/>
  <c r="I560" i="12" s="1"/>
  <c r="J560" i="12" s="1"/>
  <c r="G561" i="12"/>
  <c r="I458" i="12"/>
  <c r="J458" i="12" s="1"/>
  <c r="G563" i="12"/>
  <c r="I460" i="12"/>
  <c r="J460" i="12" s="1"/>
  <c r="I461" i="12"/>
  <c r="J461" i="12" s="1"/>
  <c r="G564" i="12"/>
  <c r="I564" i="12" s="1"/>
  <c r="J564" i="12" s="1"/>
  <c r="G565" i="12"/>
  <c r="I462" i="12"/>
  <c r="J462" i="12" s="1"/>
  <c r="I463" i="12"/>
  <c r="J463" i="12" s="1"/>
  <c r="G566" i="12"/>
  <c r="I566" i="12" s="1"/>
  <c r="J566" i="12" s="1"/>
  <c r="G567" i="12"/>
  <c r="I464" i="12"/>
  <c r="J464" i="12" s="1"/>
  <c r="I465" i="12"/>
  <c r="J465" i="12" s="1"/>
  <c r="G568" i="12"/>
  <c r="I568" i="12" s="1"/>
  <c r="J568" i="12" s="1"/>
  <c r="G569" i="12"/>
  <c r="I466" i="12"/>
  <c r="J466" i="12" s="1"/>
  <c r="I467" i="12"/>
  <c r="J467" i="12" s="1"/>
  <c r="G570" i="12"/>
  <c r="I570" i="12" s="1"/>
  <c r="J570" i="12" s="1"/>
  <c r="G571" i="12"/>
  <c r="I468" i="12"/>
  <c r="J468" i="12" s="1"/>
  <c r="I477" i="12"/>
  <c r="J477" i="12" s="1"/>
  <c r="G580" i="12"/>
  <c r="G587" i="12"/>
  <c r="I587" i="12" s="1"/>
  <c r="J587" i="12" s="1"/>
  <c r="I483" i="12"/>
  <c r="J483" i="12" s="1"/>
  <c r="I484" i="12"/>
  <c r="J484" i="12" s="1"/>
  <c r="G588" i="12"/>
  <c r="G589" i="12"/>
  <c r="I589" i="12" s="1"/>
  <c r="J589" i="12" s="1"/>
  <c r="I485" i="12"/>
  <c r="J485" i="12" s="1"/>
  <c r="I486" i="12"/>
  <c r="J486" i="12" s="1"/>
  <c r="G590" i="12"/>
  <c r="G591" i="12"/>
  <c r="I591" i="12" s="1"/>
  <c r="J591" i="12" s="1"/>
  <c r="I487" i="12"/>
  <c r="J487" i="12" s="1"/>
  <c r="I490" i="12"/>
  <c r="J490" i="12" s="1"/>
  <c r="G594" i="12"/>
  <c r="G595" i="12"/>
  <c r="I595" i="12" s="1"/>
  <c r="J595" i="12" s="1"/>
  <c r="I491" i="12"/>
  <c r="J491" i="12" s="1"/>
  <c r="I492" i="12"/>
  <c r="J492" i="12" s="1"/>
  <c r="G596" i="12"/>
  <c r="I561" i="12"/>
  <c r="J561" i="12" s="1"/>
  <c r="I577" i="12"/>
  <c r="J577" i="12" s="1"/>
  <c r="I580" i="12"/>
  <c r="J580" i="12" s="1"/>
  <c r="I588" i="12"/>
  <c r="J588" i="12" s="1"/>
  <c r="I590" i="12"/>
  <c r="J590" i="12" s="1"/>
  <c r="I594" i="12"/>
  <c r="J594" i="12" s="1"/>
  <c r="I596" i="12"/>
  <c r="J596" i="12" s="1"/>
  <c r="I249" i="12"/>
  <c r="J249" i="12" s="1"/>
  <c r="I292" i="12"/>
  <c r="J292" i="12" s="1"/>
  <c r="I294" i="12"/>
  <c r="J294" i="12" s="1"/>
  <c r="I296" i="12"/>
  <c r="J296" i="12" s="1"/>
  <c r="I298" i="12"/>
  <c r="J298" i="12" s="1"/>
  <c r="I300" i="12"/>
  <c r="J300" i="12" s="1"/>
  <c r="I302" i="12"/>
  <c r="J302" i="12" s="1"/>
  <c r="I309" i="12"/>
  <c r="J309" i="12" s="1"/>
  <c r="I311" i="12"/>
  <c r="J311" i="12" s="1"/>
  <c r="I313" i="12"/>
  <c r="J313" i="12" s="1"/>
  <c r="I315" i="12"/>
  <c r="J315" i="12" s="1"/>
  <c r="I319" i="12"/>
  <c r="J319" i="12" s="1"/>
  <c r="I321" i="12"/>
  <c r="J321" i="12" s="1"/>
  <c r="I323" i="12"/>
  <c r="J323" i="12" s="1"/>
  <c r="G543" i="12"/>
  <c r="I440" i="12"/>
  <c r="J440" i="12" s="1"/>
  <c r="I459" i="12"/>
  <c r="J459" i="12" s="1"/>
  <c r="G562" i="12"/>
  <c r="I562" i="12" s="1"/>
  <c r="J562" i="12" s="1"/>
  <c r="G542" i="12"/>
  <c r="I542" i="12" s="1"/>
  <c r="J542" i="12" s="1"/>
  <c r="I543" i="12"/>
  <c r="J543" i="12" s="1"/>
  <c r="G544" i="12"/>
  <c r="I544" i="12" s="1"/>
  <c r="J544" i="12" s="1"/>
  <c r="I545" i="12"/>
  <c r="J545" i="12" s="1"/>
  <c r="G546" i="12"/>
  <c r="I546" i="12" s="1"/>
  <c r="J546" i="12" s="1"/>
  <c r="I547" i="12"/>
  <c r="J547" i="12" s="1"/>
  <c r="G548" i="12"/>
  <c r="I548" i="12" s="1"/>
  <c r="J548" i="12" s="1"/>
  <c r="I549" i="12"/>
  <c r="J549" i="12" s="1"/>
  <c r="G550" i="12"/>
  <c r="I550" i="12" s="1"/>
  <c r="J550" i="12" s="1"/>
  <c r="I551" i="12"/>
  <c r="J551" i="12" s="1"/>
  <c r="G552" i="12"/>
  <c r="I552" i="12" s="1"/>
  <c r="J552" i="12" s="1"/>
  <c r="I553" i="12"/>
  <c r="J553" i="12" s="1"/>
  <c r="G554" i="12"/>
  <c r="I554" i="12" s="1"/>
  <c r="J554" i="12" s="1"/>
  <c r="I555" i="12"/>
  <c r="J555" i="12" s="1"/>
  <c r="G556" i="12"/>
  <c r="I556" i="12" s="1"/>
  <c r="J556" i="12" s="1"/>
  <c r="I557" i="12"/>
  <c r="J557" i="12" s="1"/>
  <c r="I563" i="12"/>
  <c r="J563" i="12" s="1"/>
  <c r="I565" i="12"/>
  <c r="J565" i="12" s="1"/>
  <c r="I567" i="12"/>
  <c r="J567" i="12" s="1"/>
  <c r="I569" i="12"/>
  <c r="J569" i="12" s="1"/>
  <c r="I571" i="12"/>
  <c r="J571" i="12" s="1"/>
  <c r="I573" i="12"/>
  <c r="J573" i="12" s="1"/>
  <c r="I578" i="12"/>
  <c r="J578" i="12" s="1"/>
  <c r="G1059" i="12"/>
  <c r="I955" i="12"/>
  <c r="J955" i="12" s="1"/>
  <c r="I957" i="12"/>
  <c r="J957" i="12" s="1"/>
  <c r="I959" i="12"/>
  <c r="J959" i="12" s="1"/>
  <c r="G961" i="12"/>
  <c r="I961" i="12" s="1"/>
  <c r="J961" i="12" s="1"/>
  <c r="I1079" i="12"/>
  <c r="J1079" i="12" s="1"/>
  <c r="I1081" i="12"/>
  <c r="J1081" i="12" s="1"/>
  <c r="I1083" i="12"/>
  <c r="J1083" i="12" s="1"/>
  <c r="I1085" i="12"/>
  <c r="J1085" i="12" s="1"/>
  <c r="I1087" i="12"/>
  <c r="J1087" i="12" s="1"/>
  <c r="I1089" i="12"/>
  <c r="J1089" i="12" s="1"/>
  <c r="I1094" i="12"/>
  <c r="J1094" i="12" s="1"/>
  <c r="I1096" i="12"/>
  <c r="J1096" i="12" s="1"/>
  <c r="I858" i="12"/>
  <c r="J858" i="12" s="1"/>
  <c r="I867" i="12"/>
  <c r="J867" i="12" s="1"/>
  <c r="I870" i="12"/>
  <c r="J870" i="12" s="1"/>
  <c r="I879" i="12"/>
  <c r="J879" i="12" s="1"/>
  <c r="I880" i="12"/>
  <c r="J880" i="12" s="1"/>
  <c r="I881" i="12"/>
  <c r="J881" i="12" s="1"/>
  <c r="I882" i="12"/>
  <c r="J882" i="12" s="1"/>
  <c r="I898" i="12"/>
  <c r="J898" i="12" s="1"/>
  <c r="I899" i="12"/>
  <c r="J899" i="12" s="1"/>
  <c r="I900" i="12"/>
  <c r="J900" i="12" s="1"/>
  <c r="I901" i="12"/>
  <c r="J901" i="12" s="1"/>
  <c r="I902" i="12"/>
  <c r="J902" i="12" s="1"/>
  <c r="I964" i="12"/>
  <c r="J964" i="12" s="1"/>
  <c r="I966" i="12"/>
  <c r="J966" i="12" s="1"/>
  <c r="I968" i="12"/>
  <c r="J968" i="12" s="1"/>
  <c r="I970" i="12"/>
  <c r="J970" i="12" s="1"/>
  <c r="G1075" i="12"/>
  <c r="I971" i="12"/>
  <c r="J971" i="12" s="1"/>
  <c r="I1098" i="12"/>
  <c r="J1098" i="12" s="1"/>
  <c r="I1100" i="12"/>
  <c r="J1100" i="12" s="1"/>
  <c r="I1106" i="12"/>
  <c r="J1106" i="12" s="1"/>
  <c r="I1108" i="12"/>
  <c r="J1108" i="12" s="1"/>
  <c r="I975" i="12"/>
  <c r="J975" i="12" s="1"/>
  <c r="I977" i="12"/>
  <c r="J977" i="12" s="1"/>
  <c r="I979" i="12"/>
  <c r="J979" i="12" s="1"/>
  <c r="I981" i="12"/>
  <c r="J981" i="12" s="1"/>
  <c r="I983" i="12"/>
  <c r="J983" i="12" s="1"/>
  <c r="I985" i="12"/>
  <c r="J985" i="12" s="1"/>
  <c r="I989" i="12"/>
  <c r="J989" i="12" s="1"/>
  <c r="I991" i="12"/>
  <c r="J991" i="12" s="1"/>
  <c r="I993" i="12"/>
  <c r="I1002" i="12"/>
  <c r="J1002" i="12" s="1"/>
  <c r="I1004" i="12"/>
  <c r="J1004" i="12" s="1"/>
  <c r="I1006" i="12"/>
  <c r="J1006" i="12" s="1"/>
  <c r="I1010" i="12"/>
  <c r="J1010" i="12" s="1"/>
  <c r="I1059" i="12"/>
  <c r="J1059" i="12" s="1"/>
  <c r="I1061" i="12"/>
  <c r="J1061" i="12" s="1"/>
  <c r="I1063" i="12"/>
  <c r="J1063" i="12" s="1"/>
  <c r="I1065" i="12"/>
  <c r="J1065" i="12" s="1"/>
  <c r="I1067" i="12"/>
  <c r="J1067" i="12" s="1"/>
  <c r="I1069" i="12"/>
  <c r="J1069" i="12" s="1"/>
  <c r="I1071" i="12"/>
  <c r="J1071" i="12" s="1"/>
  <c r="I1073" i="12"/>
  <c r="J1073" i="12" s="1"/>
  <c r="I1075" i="12"/>
  <c r="J1075" i="12" s="1"/>
  <c r="I1113" i="12"/>
  <c r="J1113" i="12" s="1"/>
  <c r="G1265" i="12"/>
  <c r="I1265" i="12" s="1"/>
  <c r="J1265" i="12" s="1"/>
  <c r="I1162" i="12"/>
  <c r="J1162" i="12" s="1"/>
  <c r="G1267" i="12"/>
  <c r="I1267" i="12" s="1"/>
  <c r="J1267" i="12" s="1"/>
  <c r="I1164" i="12"/>
  <c r="J1164" i="12" s="1"/>
  <c r="G1269" i="12"/>
  <c r="I1269" i="12" s="1"/>
  <c r="J1269" i="12" s="1"/>
  <c r="I1166" i="12"/>
  <c r="J1166" i="12" s="1"/>
  <c r="G1271" i="12"/>
  <c r="I1271" i="12" s="1"/>
  <c r="J1271" i="12" s="1"/>
  <c r="I1168" i="12"/>
  <c r="J1168" i="12" s="1"/>
  <c r="G1273" i="12"/>
  <c r="I1170" i="12"/>
  <c r="J1170" i="12" s="1"/>
  <c r="G1275" i="12"/>
  <c r="I1172" i="12"/>
  <c r="J1172" i="12" s="1"/>
  <c r="G1277" i="12"/>
  <c r="I1174" i="12"/>
  <c r="J1174" i="12" s="1"/>
  <c r="G1279" i="12"/>
  <c r="I1176" i="12"/>
  <c r="J1176" i="12" s="1"/>
  <c r="G1281" i="12"/>
  <c r="I1178" i="12"/>
  <c r="J1178" i="12" s="1"/>
  <c r="G1284" i="12"/>
  <c r="I1284" i="12" s="1"/>
  <c r="J1284" i="12" s="1"/>
  <c r="I1181" i="12"/>
  <c r="J1181" i="12" s="1"/>
  <c r="G1285" i="12"/>
  <c r="I1182" i="12"/>
  <c r="J1182" i="12" s="1"/>
  <c r="G1286" i="12"/>
  <c r="I1286" i="12" s="1"/>
  <c r="J1286" i="12" s="1"/>
  <c r="I1183" i="12"/>
  <c r="J1183" i="12" s="1"/>
  <c r="G1287" i="12"/>
  <c r="I1184" i="12"/>
  <c r="J1184" i="12" s="1"/>
  <c r="G1288" i="12"/>
  <c r="I1185" i="12"/>
  <c r="J1185" i="12" s="1"/>
  <c r="G1289" i="12"/>
  <c r="I1289" i="12" s="1"/>
  <c r="J1289" i="12" s="1"/>
  <c r="I1186" i="12"/>
  <c r="J1186" i="12" s="1"/>
  <c r="G1290" i="12"/>
  <c r="I1187" i="12"/>
  <c r="J1187" i="12" s="1"/>
  <c r="G1291" i="12"/>
  <c r="I1291" i="12" s="1"/>
  <c r="J1291" i="12" s="1"/>
  <c r="I1188" i="12"/>
  <c r="J1188" i="12" s="1"/>
  <c r="G1292" i="12"/>
  <c r="I1189" i="12"/>
  <c r="J1189" i="12" s="1"/>
  <c r="G1293" i="12"/>
  <c r="I1293" i="12" s="1"/>
  <c r="J1293" i="12" s="1"/>
  <c r="I1190" i="12"/>
  <c r="J1190" i="12" s="1"/>
  <c r="G1294" i="12"/>
  <c r="I1191" i="12"/>
  <c r="J1191" i="12" s="1"/>
  <c r="G1295" i="12"/>
  <c r="I1192" i="12"/>
  <c r="J1192" i="12" s="1"/>
  <c r="G1300" i="12"/>
  <c r="I1300" i="12" s="1"/>
  <c r="J1300" i="12" s="1"/>
  <c r="I1196" i="12"/>
  <c r="J1196" i="12" s="1"/>
  <c r="G1302" i="12"/>
  <c r="I1302" i="12" s="1"/>
  <c r="J1302" i="12" s="1"/>
  <c r="I1198" i="12"/>
  <c r="J1198" i="12" s="1"/>
  <c r="G1304" i="12"/>
  <c r="I1304" i="12" s="1"/>
  <c r="J1304" i="12" s="1"/>
  <c r="I1200" i="12"/>
  <c r="J1200" i="12" s="1"/>
  <c r="I1303" i="12"/>
  <c r="J1303" i="12" s="1"/>
  <c r="I1305" i="12"/>
  <c r="J1305" i="12" s="1"/>
  <c r="I976" i="12"/>
  <c r="J976" i="12" s="1"/>
  <c r="I978" i="12"/>
  <c r="J978" i="12" s="1"/>
  <c r="I982" i="12"/>
  <c r="J982" i="12" s="1"/>
  <c r="G1311" i="12"/>
  <c r="I1207" i="12"/>
  <c r="J1207" i="12" s="1"/>
  <c r="G1313" i="12"/>
  <c r="I1313" i="12" s="1"/>
  <c r="J1313" i="12" s="1"/>
  <c r="I1209" i="12"/>
  <c r="J1209" i="12" s="1"/>
  <c r="G1315" i="12"/>
  <c r="I1315" i="12" s="1"/>
  <c r="J1315" i="12" s="1"/>
  <c r="I1211" i="12"/>
  <c r="J1211" i="12" s="1"/>
  <c r="I1266" i="12"/>
  <c r="J1266" i="12" s="1"/>
  <c r="I1268" i="12"/>
  <c r="J1268" i="12" s="1"/>
  <c r="I1270" i="12"/>
  <c r="J1270" i="12" s="1"/>
  <c r="I1272" i="12"/>
  <c r="J1272" i="12" s="1"/>
  <c r="I1288" i="12"/>
  <c r="J1288" i="12" s="1"/>
  <c r="I1290" i="12"/>
  <c r="J1290" i="12" s="1"/>
  <c r="I1292" i="12"/>
  <c r="J1292" i="12" s="1"/>
  <c r="I1294" i="12"/>
  <c r="J1294" i="12" s="1"/>
  <c r="G1318" i="12"/>
  <c r="I1318" i="12" s="1"/>
  <c r="J1318" i="12" s="1"/>
  <c r="I1320" i="12"/>
  <c r="J1320" i="12" s="1"/>
  <c r="I1371" i="12"/>
  <c r="J1371" i="12" s="1"/>
  <c r="I1373" i="12"/>
  <c r="J1373" i="12" s="1"/>
  <c r="I1426" i="12"/>
  <c r="J1426" i="12" s="1"/>
  <c r="I1273" i="12"/>
  <c r="J1273" i="12" s="1"/>
  <c r="I1275" i="12"/>
  <c r="J1275" i="12" s="1"/>
  <c r="I1277" i="12"/>
  <c r="J1277" i="12" s="1"/>
  <c r="I1279" i="12"/>
  <c r="J1279" i="12" s="1"/>
  <c r="I1281" i="12"/>
  <c r="J1281" i="12" s="1"/>
  <c r="I1285" i="12"/>
  <c r="J1285" i="12" s="1"/>
  <c r="I1287" i="12"/>
  <c r="J1287" i="12" s="1"/>
  <c r="I1295" i="12"/>
  <c r="J1295" i="12" s="1"/>
  <c r="I1301" i="12"/>
  <c r="J1301" i="12" s="1"/>
  <c r="I1311" i="12"/>
  <c r="J1311" i="12" s="1"/>
  <c r="I1312" i="12"/>
  <c r="J1312" i="12" s="1"/>
  <c r="I1319" i="12"/>
  <c r="J1319" i="12" s="1"/>
  <c r="I1370" i="12"/>
  <c r="J1370" i="12" s="1"/>
  <c r="I1372" i="12"/>
  <c r="J1372" i="12" s="1"/>
  <c r="G1479" i="12"/>
  <c r="I1479" i="12" s="1"/>
  <c r="J1479" i="12" s="1"/>
  <c r="I1374" i="12"/>
  <c r="J1374" i="12" s="1"/>
  <c r="I1378" i="12"/>
  <c r="J1378" i="12" s="1"/>
  <c r="I1380" i="12"/>
  <c r="J1380" i="12" s="1"/>
  <c r="I1382" i="12"/>
  <c r="J1382" i="12" s="1"/>
  <c r="I1384" i="12"/>
  <c r="J1384" i="12" s="1"/>
  <c r="I1386" i="12"/>
  <c r="J1386" i="12" s="1"/>
  <c r="I1390" i="12"/>
  <c r="J1390" i="12" s="1"/>
  <c r="I1392" i="12"/>
  <c r="J1392" i="12" s="1"/>
  <c r="I1394" i="12"/>
  <c r="J1394" i="12" s="1"/>
  <c r="I1396" i="12"/>
  <c r="J1396" i="12" s="1"/>
  <c r="I1398" i="12"/>
  <c r="J1398" i="12" s="1"/>
  <c r="I1400" i="12"/>
  <c r="J1400" i="12" s="1"/>
  <c r="I1406" i="12"/>
  <c r="J1406" i="12" s="1"/>
  <c r="I1419" i="12"/>
  <c r="J1419" i="12" s="1"/>
  <c r="I1475" i="12"/>
  <c r="J1475" i="12" s="1"/>
  <c r="I1477" i="12"/>
  <c r="J1477" i="12" s="1"/>
  <c r="I1483" i="12"/>
  <c r="J1483" i="12" s="1"/>
  <c r="I1485" i="12"/>
  <c r="J1485" i="12" s="1"/>
  <c r="I1487" i="12"/>
  <c r="J1487" i="12" s="1"/>
  <c r="I1489" i="12"/>
  <c r="J1489" i="12" s="1"/>
  <c r="I1491" i="12"/>
  <c r="J1491" i="12" s="1"/>
  <c r="I1495" i="12"/>
  <c r="J1495" i="12" s="1"/>
  <c r="I1497" i="12"/>
  <c r="J1497" i="12" s="1"/>
  <c r="I1499" i="12"/>
  <c r="J1499" i="12" s="1"/>
  <c r="I1501" i="12"/>
  <c r="J1501" i="12" s="1"/>
  <c r="I1503" i="12"/>
  <c r="J1503" i="12" s="1"/>
  <c r="I1505" i="12"/>
  <c r="J1505" i="12" s="1"/>
  <c r="I1509" i="12"/>
  <c r="J1509" i="12" s="1"/>
  <c r="I1511" i="12"/>
  <c r="J1511" i="12" s="1"/>
  <c r="I1513" i="12"/>
  <c r="J1513" i="12" s="1"/>
  <c r="I1524" i="12"/>
  <c r="J1524" i="12" s="1"/>
  <c r="I1526" i="12"/>
  <c r="J1526" i="12" s="1"/>
  <c r="I1528" i="12"/>
  <c r="J1528" i="12" s="1"/>
  <c r="I1377" i="12"/>
  <c r="J1377" i="12" s="1"/>
  <c r="I1379" i="12"/>
  <c r="J1379" i="12" s="1"/>
  <c r="I1381" i="12"/>
  <c r="J1381" i="12" s="1"/>
  <c r="I1383" i="12"/>
  <c r="J1383" i="12" s="1"/>
  <c r="I1385" i="12"/>
  <c r="J1385" i="12" s="1"/>
  <c r="I1389" i="12"/>
  <c r="J1389" i="12" s="1"/>
  <c r="I1391" i="12"/>
  <c r="J1391" i="12" s="1"/>
  <c r="I1395" i="12"/>
  <c r="J1395" i="12" s="1"/>
  <c r="I1405" i="12"/>
  <c r="J1405" i="12" s="1"/>
  <c r="I1422" i="12"/>
  <c r="J1422" i="12" s="1"/>
  <c r="I1427" i="12"/>
  <c r="J1427" i="12" s="1"/>
  <c r="I1476" i="12"/>
  <c r="J1476" i="12" s="1"/>
  <c r="I1478" i="12"/>
  <c r="J1478" i="12" s="1"/>
  <c r="I1480" i="12"/>
  <c r="J1480" i="12" s="1"/>
  <c r="I1482" i="12"/>
  <c r="J1482" i="12" s="1"/>
  <c r="I1484" i="12"/>
  <c r="J1484" i="12" s="1"/>
  <c r="I1486" i="12"/>
  <c r="J1486" i="12" s="1"/>
  <c r="I1488" i="12"/>
  <c r="J1488" i="12" s="1"/>
  <c r="I1490" i="12"/>
  <c r="J1490" i="12" s="1"/>
  <c r="I1494" i="12"/>
  <c r="J1494" i="12" s="1"/>
  <c r="I1496" i="12"/>
  <c r="J1496" i="12" s="1"/>
  <c r="I1498" i="12"/>
  <c r="J1498" i="12" s="1"/>
  <c r="I1500" i="12"/>
  <c r="J1500" i="12" s="1"/>
  <c r="I1502" i="12"/>
  <c r="J1502" i="12" s="1"/>
  <c r="I1504" i="12"/>
  <c r="J1504" i="12" s="1"/>
  <c r="I1508" i="12"/>
  <c r="J1508" i="12" s="1"/>
  <c r="I1525" i="12"/>
  <c r="J1525" i="12" s="1"/>
  <c r="I1527" i="12"/>
  <c r="J1527" i="12" s="1"/>
  <c r="I1533" i="12"/>
  <c r="J1533" i="12" s="1"/>
  <c r="I107" i="11"/>
  <c r="J107" i="11" s="1"/>
  <c r="I109" i="11"/>
  <c r="J109" i="11" s="1"/>
  <c r="I114" i="11"/>
  <c r="J114" i="11" s="1"/>
  <c r="I89" i="11"/>
  <c r="J89" i="11" s="1"/>
  <c r="I93" i="11"/>
  <c r="J93" i="11" s="1"/>
  <c r="I94" i="11"/>
  <c r="J94" i="11" s="1"/>
  <c r="I95" i="11"/>
  <c r="J95" i="11" s="1"/>
  <c r="I96" i="11"/>
  <c r="J96" i="11" s="1"/>
  <c r="I97" i="11"/>
  <c r="J97" i="11" s="1"/>
  <c r="I98" i="11"/>
  <c r="J98" i="11" s="1"/>
  <c r="I99" i="11"/>
  <c r="J99" i="11" s="1"/>
  <c r="I104" i="11"/>
  <c r="J104" i="11" s="1"/>
  <c r="I106" i="11"/>
  <c r="J106" i="11" s="1"/>
  <c r="I108" i="11"/>
  <c r="J108" i="11" s="1"/>
  <c r="I113" i="11"/>
  <c r="J113" i="11" s="1"/>
  <c r="I116" i="11"/>
  <c r="J116" i="11" s="1"/>
  <c r="G90" i="11"/>
  <c r="I90" i="11" s="1"/>
  <c r="J90" i="11" s="1"/>
  <c r="I118" i="11"/>
  <c r="J118" i="11" s="1"/>
  <c r="I119" i="11"/>
  <c r="J119" i="11" s="1"/>
  <c r="I120" i="11"/>
  <c r="J120" i="11" s="1"/>
  <c r="G213" i="11"/>
  <c r="I152" i="11"/>
  <c r="J152" i="11" s="1"/>
  <c r="G214" i="11"/>
  <c r="I153" i="11"/>
  <c r="J153" i="11" s="1"/>
  <c r="G216" i="11"/>
  <c r="I155" i="11"/>
  <c r="J155" i="11" s="1"/>
  <c r="G218" i="11"/>
  <c r="I157" i="11"/>
  <c r="J157" i="11" s="1"/>
  <c r="G220" i="11"/>
  <c r="I159" i="11"/>
  <c r="J159" i="11" s="1"/>
  <c r="G222" i="11"/>
  <c r="I161" i="11"/>
  <c r="J161" i="11" s="1"/>
  <c r="I164" i="11"/>
  <c r="G228" i="11"/>
  <c r="I166" i="11"/>
  <c r="J166" i="11" s="1"/>
  <c r="G244" i="11"/>
  <c r="I178" i="11"/>
  <c r="J178" i="11" s="1"/>
  <c r="G246" i="11"/>
  <c r="I180" i="11"/>
  <c r="J180" i="11" s="1"/>
  <c r="G287" i="11"/>
  <c r="I194" i="11"/>
  <c r="J194" i="11" s="1"/>
  <c r="G288" i="11"/>
  <c r="I195" i="11"/>
  <c r="J195" i="11" s="1"/>
  <c r="G289" i="11"/>
  <c r="I196" i="11"/>
  <c r="J196" i="11" s="1"/>
  <c r="G290" i="11"/>
  <c r="I197" i="11"/>
  <c r="J197" i="11" s="1"/>
  <c r="G291" i="11"/>
  <c r="I198" i="11"/>
  <c r="J198" i="11" s="1"/>
  <c r="G292" i="11"/>
  <c r="I199" i="11"/>
  <c r="J199" i="11" s="1"/>
  <c r="G293" i="11"/>
  <c r="I200" i="11"/>
  <c r="J200" i="11" s="1"/>
  <c r="G294" i="11"/>
  <c r="I201" i="11"/>
  <c r="J201" i="11" s="1"/>
  <c r="G295" i="11"/>
  <c r="I202" i="11"/>
  <c r="J202" i="11" s="1"/>
  <c r="G296" i="11"/>
  <c r="I203" i="11"/>
  <c r="J203" i="11" s="1"/>
  <c r="G297" i="11"/>
  <c r="I204" i="11"/>
  <c r="J204" i="11" s="1"/>
  <c r="G298" i="11"/>
  <c r="I205" i="11"/>
  <c r="J205" i="11" s="1"/>
  <c r="G299" i="11"/>
  <c r="I206" i="11"/>
  <c r="J206" i="11" s="1"/>
  <c r="G300" i="11"/>
  <c r="I207" i="11"/>
  <c r="J207" i="11" s="1"/>
  <c r="G302" i="11"/>
  <c r="I209" i="11"/>
  <c r="J209" i="11" s="1"/>
  <c r="G305" i="11"/>
  <c r="G306" i="11"/>
  <c r="I306" i="11" s="1"/>
  <c r="J306" i="11" s="1"/>
  <c r="I213" i="11"/>
  <c r="J213" i="11" s="1"/>
  <c r="G307" i="11"/>
  <c r="I214" i="11"/>
  <c r="J214" i="11" s="1"/>
  <c r="G309" i="11"/>
  <c r="I216" i="11"/>
  <c r="J216" i="11" s="1"/>
  <c r="G311" i="11"/>
  <c r="I218" i="11"/>
  <c r="J218" i="11" s="1"/>
  <c r="G313" i="11"/>
  <c r="I220" i="11"/>
  <c r="J220" i="11" s="1"/>
  <c r="G315" i="11"/>
  <c r="I222" i="11"/>
  <c r="J222" i="11" s="1"/>
  <c r="G318" i="11"/>
  <c r="I318" i="11" s="1"/>
  <c r="J318" i="11" s="1"/>
  <c r="I226" i="11"/>
  <c r="J226" i="11" s="1"/>
  <c r="G320" i="11"/>
  <c r="I320" i="11" s="1"/>
  <c r="J320" i="11" s="1"/>
  <c r="I228" i="11"/>
  <c r="J228" i="11" s="1"/>
  <c r="I230" i="11"/>
  <c r="J230" i="11" s="1"/>
  <c r="G321" i="11"/>
  <c r="G322" i="11"/>
  <c r="I322" i="11" s="1"/>
  <c r="J322" i="11" s="1"/>
  <c r="G333" i="11"/>
  <c r="I244" i="11"/>
  <c r="J244" i="11" s="1"/>
  <c r="G335" i="11"/>
  <c r="I246" i="11"/>
  <c r="J246" i="11" s="1"/>
  <c r="I287" i="11"/>
  <c r="J287" i="11" s="1"/>
  <c r="I289" i="11"/>
  <c r="J289" i="11" s="1"/>
  <c r="G398" i="11"/>
  <c r="I398" i="11" s="1"/>
  <c r="J398" i="11" s="1"/>
  <c r="I354" i="11"/>
  <c r="J354" i="11" s="1"/>
  <c r="I356" i="11"/>
  <c r="J356" i="11" s="1"/>
  <c r="I358" i="11"/>
  <c r="J358" i="11" s="1"/>
  <c r="I360" i="11"/>
  <c r="J360" i="11" s="1"/>
  <c r="I362" i="11"/>
  <c r="J362" i="11" s="1"/>
  <c r="I364" i="11"/>
  <c r="J364" i="11" s="1"/>
  <c r="I366" i="11"/>
  <c r="J366" i="11" s="1"/>
  <c r="I369" i="11"/>
  <c r="J369" i="11" s="1"/>
  <c r="I28" i="11"/>
  <c r="J28" i="11" s="1"/>
  <c r="I30" i="11"/>
  <c r="J30" i="11" s="1"/>
  <c r="I32" i="11"/>
  <c r="J32" i="11" s="1"/>
  <c r="I34" i="11"/>
  <c r="J34" i="11" s="1"/>
  <c r="I40" i="11"/>
  <c r="J40" i="11" s="1"/>
  <c r="I42" i="11"/>
  <c r="J42" i="11" s="1"/>
  <c r="I54" i="11"/>
  <c r="J54" i="11" s="1"/>
  <c r="I56" i="11"/>
  <c r="J56" i="11" s="1"/>
  <c r="I58" i="11"/>
  <c r="J58" i="11" s="1"/>
  <c r="I61" i="11"/>
  <c r="J61" i="11" s="1"/>
  <c r="I117" i="11"/>
  <c r="J117" i="11" s="1"/>
  <c r="I151" i="11"/>
  <c r="J151" i="11" s="1"/>
  <c r="G212" i="11"/>
  <c r="I212" i="11" s="1"/>
  <c r="J212" i="11" s="1"/>
  <c r="G215" i="11"/>
  <c r="I154" i="11"/>
  <c r="J154" i="11" s="1"/>
  <c r="G217" i="11"/>
  <c r="I156" i="11"/>
  <c r="J156" i="11" s="1"/>
  <c r="G219" i="11"/>
  <c r="I158" i="11"/>
  <c r="J158" i="11" s="1"/>
  <c r="G221" i="11"/>
  <c r="I160" i="11"/>
  <c r="J160" i="11" s="1"/>
  <c r="G225" i="11"/>
  <c r="I163" i="11"/>
  <c r="J163" i="11" s="1"/>
  <c r="I165" i="11"/>
  <c r="J165" i="11" s="1"/>
  <c r="G227" i="11"/>
  <c r="G232" i="11"/>
  <c r="I232" i="11" s="1"/>
  <c r="J232" i="11" s="1"/>
  <c r="I173" i="11"/>
  <c r="J173" i="11" s="1"/>
  <c r="G233" i="11"/>
  <c r="I174" i="11"/>
  <c r="I175" i="11"/>
  <c r="G234" i="11"/>
  <c r="I234" i="11" s="1"/>
  <c r="J234" i="11" s="1"/>
  <c r="G243" i="11"/>
  <c r="I177" i="11"/>
  <c r="J177" i="11" s="1"/>
  <c r="G245" i="11"/>
  <c r="I179" i="11"/>
  <c r="J179" i="11" s="1"/>
  <c r="G247" i="11"/>
  <c r="I181" i="11"/>
  <c r="J181" i="11" s="1"/>
  <c r="G301" i="11"/>
  <c r="I208" i="11"/>
  <c r="J208" i="11" s="1"/>
  <c r="G303" i="11"/>
  <c r="I210" i="11"/>
  <c r="J210" i="11" s="1"/>
  <c r="G308" i="11"/>
  <c r="I308" i="11" s="1"/>
  <c r="J308" i="11" s="1"/>
  <c r="I215" i="11"/>
  <c r="J215" i="11" s="1"/>
  <c r="G310" i="11"/>
  <c r="I310" i="11" s="1"/>
  <c r="J310" i="11" s="1"/>
  <c r="I217" i="11"/>
  <c r="J217" i="11" s="1"/>
  <c r="G312" i="11"/>
  <c r="I312" i="11" s="1"/>
  <c r="J312" i="11" s="1"/>
  <c r="I219" i="11"/>
  <c r="J219" i="11" s="1"/>
  <c r="G314" i="11"/>
  <c r="I314" i="11" s="1"/>
  <c r="J314" i="11" s="1"/>
  <c r="I221" i="11"/>
  <c r="J221" i="11" s="1"/>
  <c r="I225" i="11"/>
  <c r="J225" i="11" s="1"/>
  <c r="G317" i="11"/>
  <c r="G319" i="11"/>
  <c r="I227" i="11"/>
  <c r="J227" i="11" s="1"/>
  <c r="I233" i="11"/>
  <c r="J233" i="11" s="1"/>
  <c r="G323" i="11"/>
  <c r="G332" i="11"/>
  <c r="I332" i="11" s="1"/>
  <c r="J332" i="11" s="1"/>
  <c r="I243" i="11"/>
  <c r="J243" i="11" s="1"/>
  <c r="G334" i="11"/>
  <c r="I334" i="11" s="1"/>
  <c r="J334" i="11" s="1"/>
  <c r="I245" i="11"/>
  <c r="J245" i="11" s="1"/>
  <c r="G336" i="11"/>
  <c r="I336" i="11" s="1"/>
  <c r="J336" i="11" s="1"/>
  <c r="I247" i="11"/>
  <c r="J247" i="11" s="1"/>
  <c r="G368" i="11"/>
  <c r="I368" i="11" s="1"/>
  <c r="J368" i="11" s="1"/>
  <c r="I305" i="11"/>
  <c r="J305" i="11" s="1"/>
  <c r="G382" i="11"/>
  <c r="I382" i="11" s="1"/>
  <c r="J382" i="11" s="1"/>
  <c r="I317" i="11"/>
  <c r="J317" i="11" s="1"/>
  <c r="I351" i="11"/>
  <c r="J351" i="11" s="1"/>
  <c r="I353" i="11"/>
  <c r="J353" i="11" s="1"/>
  <c r="I372" i="11"/>
  <c r="J372" i="11" s="1"/>
  <c r="I374" i="11"/>
  <c r="J374" i="11" s="1"/>
  <c r="I376" i="11"/>
  <c r="J376" i="11" s="1"/>
  <c r="I378" i="11"/>
  <c r="J378" i="11" s="1"/>
  <c r="I387" i="11"/>
  <c r="J387" i="11" s="1"/>
  <c r="I249" i="11"/>
  <c r="J249" i="11" s="1"/>
  <c r="I288" i="11"/>
  <c r="J288" i="11" s="1"/>
  <c r="I290" i="11"/>
  <c r="J290" i="11" s="1"/>
  <c r="I292" i="11"/>
  <c r="J292" i="11" s="1"/>
  <c r="I294" i="11"/>
  <c r="J294" i="11" s="1"/>
  <c r="I296" i="11"/>
  <c r="J296" i="11" s="1"/>
  <c r="I298" i="11"/>
  <c r="J298" i="11" s="1"/>
  <c r="I300" i="11"/>
  <c r="J300" i="11" s="1"/>
  <c r="I302" i="11"/>
  <c r="J302" i="11" s="1"/>
  <c r="I307" i="11"/>
  <c r="J307" i="11" s="1"/>
  <c r="I309" i="11"/>
  <c r="J309" i="11" s="1"/>
  <c r="I311" i="11"/>
  <c r="J311" i="11" s="1"/>
  <c r="I313" i="11"/>
  <c r="J313" i="11" s="1"/>
  <c r="I315" i="11"/>
  <c r="J315" i="11" s="1"/>
  <c r="I319" i="11"/>
  <c r="J319" i="11" s="1"/>
  <c r="I321" i="11"/>
  <c r="J321" i="11" s="1"/>
  <c r="I323" i="11"/>
  <c r="J323" i="11" s="1"/>
  <c r="I333" i="11"/>
  <c r="J333" i="11" s="1"/>
  <c r="I335" i="11"/>
  <c r="J335" i="11" s="1"/>
  <c r="G350" i="11"/>
  <c r="I350" i="11" s="1"/>
  <c r="J350" i="11" s="1"/>
  <c r="G352" i="11"/>
  <c r="I352" i="11" s="1"/>
  <c r="J352" i="11" s="1"/>
  <c r="I399" i="11"/>
  <c r="J399" i="11" s="1"/>
  <c r="I401" i="11"/>
  <c r="J401" i="11" s="1"/>
  <c r="I404" i="11"/>
  <c r="J404" i="11" s="1"/>
  <c r="I406" i="11"/>
  <c r="J406" i="11" s="1"/>
  <c r="I542" i="11"/>
  <c r="J542" i="11" s="1"/>
  <c r="I544" i="11"/>
  <c r="J544" i="11" s="1"/>
  <c r="I546" i="11"/>
  <c r="J546" i="11" s="1"/>
  <c r="I548" i="11"/>
  <c r="J548" i="11" s="1"/>
  <c r="I550" i="11"/>
  <c r="J550" i="11" s="1"/>
  <c r="I552" i="11"/>
  <c r="J552" i="11" s="1"/>
  <c r="I554" i="11"/>
  <c r="J554" i="11" s="1"/>
  <c r="I556" i="11"/>
  <c r="J556" i="11" s="1"/>
  <c r="I560" i="11"/>
  <c r="J560" i="11" s="1"/>
  <c r="I562" i="11"/>
  <c r="J562" i="11" s="1"/>
  <c r="I579" i="11"/>
  <c r="J579" i="11" s="1"/>
  <c r="I250" i="11"/>
  <c r="J250" i="11" s="1"/>
  <c r="I291" i="11"/>
  <c r="J291" i="11" s="1"/>
  <c r="I293" i="11"/>
  <c r="J293" i="11" s="1"/>
  <c r="I295" i="11"/>
  <c r="J295" i="11" s="1"/>
  <c r="I297" i="11"/>
  <c r="J297" i="11" s="1"/>
  <c r="I299" i="11"/>
  <c r="J299" i="11" s="1"/>
  <c r="I301" i="11"/>
  <c r="J301" i="11" s="1"/>
  <c r="I303" i="11"/>
  <c r="J303" i="11" s="1"/>
  <c r="I340" i="11"/>
  <c r="J340" i="11" s="1"/>
  <c r="I541" i="11"/>
  <c r="J541" i="11" s="1"/>
  <c r="I543" i="11"/>
  <c r="J543" i="11" s="1"/>
  <c r="I545" i="11"/>
  <c r="J545" i="11" s="1"/>
  <c r="I549" i="11"/>
  <c r="J549" i="11" s="1"/>
  <c r="I551" i="11"/>
  <c r="J551" i="11" s="1"/>
  <c r="I553" i="11"/>
  <c r="J553" i="11" s="1"/>
  <c r="I557" i="11"/>
  <c r="J557" i="11" s="1"/>
  <c r="I561" i="11"/>
  <c r="J561" i="11" s="1"/>
  <c r="I567" i="11"/>
  <c r="J567" i="11" s="1"/>
  <c r="I569" i="11"/>
  <c r="J569" i="11" s="1"/>
  <c r="I571" i="11"/>
  <c r="J571" i="11" s="1"/>
  <c r="I587" i="11"/>
  <c r="J587" i="11" s="1"/>
  <c r="I589" i="11"/>
  <c r="J589" i="11" s="1"/>
  <c r="I591" i="11"/>
  <c r="J591" i="11" s="1"/>
  <c r="I595" i="11"/>
  <c r="J595" i="11" s="1"/>
  <c r="I438" i="11"/>
  <c r="J438" i="11" s="1"/>
  <c r="I439" i="11"/>
  <c r="J439" i="11" s="1"/>
  <c r="I440" i="11"/>
  <c r="J440" i="11" s="1"/>
  <c r="I441" i="11"/>
  <c r="J441" i="11" s="1"/>
  <c r="I442" i="11"/>
  <c r="J442" i="11" s="1"/>
  <c r="I443" i="11"/>
  <c r="J443" i="11" s="1"/>
  <c r="I444" i="11"/>
  <c r="J444" i="11" s="1"/>
  <c r="I445" i="11"/>
  <c r="J445" i="11" s="1"/>
  <c r="I446" i="11"/>
  <c r="J446" i="11" s="1"/>
  <c r="I447" i="11"/>
  <c r="J447" i="11" s="1"/>
  <c r="I448" i="11"/>
  <c r="J448" i="11" s="1"/>
  <c r="I449" i="11"/>
  <c r="J449" i="11" s="1"/>
  <c r="I450" i="11"/>
  <c r="J450" i="11" s="1"/>
  <c r="I451" i="11"/>
  <c r="J451" i="11" s="1"/>
  <c r="I452" i="11"/>
  <c r="J452" i="11" s="1"/>
  <c r="I453" i="11"/>
  <c r="J453" i="11" s="1"/>
  <c r="I454" i="11"/>
  <c r="J454" i="11" s="1"/>
  <c r="I457" i="11"/>
  <c r="J457" i="11" s="1"/>
  <c r="I458" i="11"/>
  <c r="J458" i="11" s="1"/>
  <c r="I459" i="11"/>
  <c r="J459" i="11" s="1"/>
  <c r="I460" i="11"/>
  <c r="J460" i="11" s="1"/>
  <c r="I461" i="11"/>
  <c r="J461" i="11" s="1"/>
  <c r="I462" i="11"/>
  <c r="J462" i="11" s="1"/>
  <c r="I463" i="11"/>
  <c r="J463" i="11" s="1"/>
  <c r="I464" i="11"/>
  <c r="J464" i="11" s="1"/>
  <c r="I465" i="11"/>
  <c r="J465" i="11" s="1"/>
  <c r="I466" i="11"/>
  <c r="J466" i="11" s="1"/>
  <c r="I467" i="11"/>
  <c r="J467" i="11" s="1"/>
  <c r="I468" i="11"/>
  <c r="J468" i="11" s="1"/>
  <c r="I477" i="11"/>
  <c r="J477" i="11" s="1"/>
  <c r="I483" i="11"/>
  <c r="J483" i="11" s="1"/>
  <c r="I484" i="11"/>
  <c r="J484" i="11" s="1"/>
  <c r="I485" i="11"/>
  <c r="J485" i="11" s="1"/>
  <c r="I486" i="11"/>
  <c r="J486" i="11" s="1"/>
  <c r="I487" i="11"/>
  <c r="J487" i="11" s="1"/>
  <c r="I490" i="11"/>
  <c r="J490" i="11" s="1"/>
  <c r="I491" i="11"/>
  <c r="J491" i="11" s="1"/>
  <c r="I492" i="11"/>
  <c r="J492" i="11" s="1"/>
  <c r="I857" i="11"/>
  <c r="J857" i="11" s="1"/>
  <c r="I858" i="11"/>
  <c r="J858" i="11" s="1"/>
  <c r="I867" i="11"/>
  <c r="J867" i="11" s="1"/>
  <c r="I870" i="11"/>
  <c r="J870" i="11" s="1"/>
  <c r="I871" i="11"/>
  <c r="J871" i="11" s="1"/>
  <c r="I872" i="11"/>
  <c r="J872" i="11" s="1"/>
  <c r="I873" i="11"/>
  <c r="J873" i="11" s="1"/>
  <c r="I874" i="11"/>
  <c r="J874" i="11" s="1"/>
  <c r="I875" i="11"/>
  <c r="J875" i="11" s="1"/>
  <c r="I876" i="11"/>
  <c r="J876" i="11" s="1"/>
  <c r="I877" i="11"/>
  <c r="J877" i="11" s="1"/>
  <c r="I878" i="11"/>
  <c r="J878" i="11" s="1"/>
  <c r="I879" i="11"/>
  <c r="J879" i="11" s="1"/>
  <c r="I880" i="11"/>
  <c r="J880" i="11" s="1"/>
  <c r="I881" i="11"/>
  <c r="J881" i="11" s="1"/>
  <c r="I882" i="11"/>
  <c r="J882" i="11" s="1"/>
  <c r="I898" i="11"/>
  <c r="J898" i="11" s="1"/>
  <c r="I899" i="11"/>
  <c r="J899" i="11" s="1"/>
  <c r="I900" i="11"/>
  <c r="J900" i="11" s="1"/>
  <c r="I901" i="11"/>
  <c r="J901" i="11" s="1"/>
  <c r="G1006" i="11"/>
  <c r="I902" i="11"/>
  <c r="J902" i="11" s="1"/>
  <c r="I905" i="11"/>
  <c r="J905" i="11" s="1"/>
  <c r="G1009" i="11"/>
  <c r="I1009" i="11" s="1"/>
  <c r="J1009" i="11" s="1"/>
  <c r="G1059" i="11"/>
  <c r="I955" i="11"/>
  <c r="J955" i="11" s="1"/>
  <c r="I956" i="11"/>
  <c r="J956" i="11" s="1"/>
  <c r="I958" i="11"/>
  <c r="J958" i="11" s="1"/>
  <c r="I960" i="11"/>
  <c r="J960" i="11" s="1"/>
  <c r="I964" i="11"/>
  <c r="J964" i="11" s="1"/>
  <c r="I966" i="11"/>
  <c r="J966" i="11" s="1"/>
  <c r="I968" i="11"/>
  <c r="J968" i="11" s="1"/>
  <c r="I970" i="11"/>
  <c r="J970" i="11" s="1"/>
  <c r="I1079" i="11"/>
  <c r="J1079" i="11" s="1"/>
  <c r="I1081" i="11"/>
  <c r="J1081" i="11" s="1"/>
  <c r="I1083" i="11"/>
  <c r="J1083" i="11" s="1"/>
  <c r="I1085" i="11"/>
  <c r="J1085" i="11" s="1"/>
  <c r="I1087" i="11"/>
  <c r="J1087" i="11" s="1"/>
  <c r="I1089" i="11"/>
  <c r="J1089" i="11" s="1"/>
  <c r="I1094" i="11"/>
  <c r="J1094" i="11" s="1"/>
  <c r="I1096" i="11"/>
  <c r="J1096" i="11" s="1"/>
  <c r="I962" i="11"/>
  <c r="J962" i="11" s="1"/>
  <c r="I1082" i="11"/>
  <c r="J1082" i="11" s="1"/>
  <c r="G1011" i="11"/>
  <c r="I1011" i="11" s="1"/>
  <c r="J1011" i="11" s="1"/>
  <c r="G1060" i="11"/>
  <c r="I1060" i="11" s="1"/>
  <c r="J1060" i="11" s="1"/>
  <c r="G1062" i="11"/>
  <c r="I1062" i="11" s="1"/>
  <c r="J1062" i="11" s="1"/>
  <c r="G1064" i="11"/>
  <c r="I1064" i="11" s="1"/>
  <c r="J1064" i="11" s="1"/>
  <c r="G1066" i="11"/>
  <c r="I1066" i="11" s="1"/>
  <c r="J1066" i="11" s="1"/>
  <c r="G1068" i="11"/>
  <c r="I1068" i="11" s="1"/>
  <c r="J1068" i="11" s="1"/>
  <c r="G1070" i="11"/>
  <c r="I1070" i="11" s="1"/>
  <c r="J1070" i="11" s="1"/>
  <c r="G1072" i="11"/>
  <c r="I1072" i="11" s="1"/>
  <c r="J1072" i="11" s="1"/>
  <c r="G1074" i="11"/>
  <c r="I1074" i="11" s="1"/>
  <c r="J1074" i="11" s="1"/>
  <c r="I1105" i="11"/>
  <c r="J1105" i="11" s="1"/>
  <c r="I1107" i="11"/>
  <c r="J1107" i="11" s="1"/>
  <c r="I1109" i="11"/>
  <c r="J1109" i="11" s="1"/>
  <c r="I1113" i="11"/>
  <c r="J1113" i="11" s="1"/>
  <c r="I1303" i="11"/>
  <c r="J1303" i="11" s="1"/>
  <c r="I1305" i="11"/>
  <c r="J1305" i="11" s="1"/>
  <c r="I1314" i="11"/>
  <c r="J1314" i="11" s="1"/>
  <c r="I906" i="11"/>
  <c r="J906" i="11" s="1"/>
  <c r="I971" i="11"/>
  <c r="J971" i="11" s="1"/>
  <c r="I975" i="11"/>
  <c r="J975" i="11" s="1"/>
  <c r="I977" i="11"/>
  <c r="J977" i="11" s="1"/>
  <c r="I979" i="11"/>
  <c r="J979" i="11" s="1"/>
  <c r="I981" i="11"/>
  <c r="J981" i="11" s="1"/>
  <c r="I983" i="11"/>
  <c r="J983" i="11" s="1"/>
  <c r="I985" i="11"/>
  <c r="J985" i="11" s="1"/>
  <c r="I989" i="11"/>
  <c r="J989" i="11" s="1"/>
  <c r="I991" i="11"/>
  <c r="J991" i="11" s="1"/>
  <c r="I993" i="11"/>
  <c r="I1002" i="11"/>
  <c r="J1002" i="11" s="1"/>
  <c r="I1004" i="11"/>
  <c r="J1004" i="11" s="1"/>
  <c r="I1006" i="11"/>
  <c r="J1006" i="11" s="1"/>
  <c r="I1010" i="11"/>
  <c r="J1010" i="11" s="1"/>
  <c r="I1059" i="11"/>
  <c r="J1059" i="11" s="1"/>
  <c r="I1061" i="11"/>
  <c r="J1061" i="11" s="1"/>
  <c r="I1063" i="11"/>
  <c r="J1063" i="11" s="1"/>
  <c r="I1065" i="11"/>
  <c r="J1065" i="11" s="1"/>
  <c r="I1067" i="11"/>
  <c r="J1067" i="11" s="1"/>
  <c r="I1069" i="11"/>
  <c r="J1069" i="11" s="1"/>
  <c r="I1071" i="11"/>
  <c r="J1071" i="11" s="1"/>
  <c r="I1073" i="11"/>
  <c r="J1073" i="11" s="1"/>
  <c r="I1075" i="11"/>
  <c r="J1075" i="11" s="1"/>
  <c r="I1098" i="11"/>
  <c r="J1098" i="11" s="1"/>
  <c r="I1100" i="11"/>
  <c r="J1100" i="11" s="1"/>
  <c r="I1106" i="11"/>
  <c r="J1106" i="11" s="1"/>
  <c r="I1108" i="11"/>
  <c r="J1108" i="11" s="1"/>
  <c r="I1112" i="11"/>
  <c r="J1112" i="11" s="1"/>
  <c r="I1114" i="11"/>
  <c r="J1114" i="11" s="1"/>
  <c r="I1163" i="11"/>
  <c r="J1163" i="11" s="1"/>
  <c r="I1165" i="11"/>
  <c r="J1165" i="11" s="1"/>
  <c r="I1167" i="11"/>
  <c r="J1167" i="11" s="1"/>
  <c r="I1169" i="11"/>
  <c r="J1169" i="11" s="1"/>
  <c r="I1171" i="11"/>
  <c r="J1171" i="11" s="1"/>
  <c r="I1173" i="11"/>
  <c r="J1173" i="11" s="1"/>
  <c r="I1175" i="11"/>
  <c r="J1175" i="11" s="1"/>
  <c r="I1177" i="11"/>
  <c r="J1177" i="11" s="1"/>
  <c r="I1195" i="11"/>
  <c r="J1195" i="11" s="1"/>
  <c r="I1197" i="11"/>
  <c r="J1197" i="11" s="1"/>
  <c r="I1199" i="11"/>
  <c r="J1199" i="11" s="1"/>
  <c r="I1208" i="11"/>
  <c r="J1208" i="11" s="1"/>
  <c r="I1210" i="11"/>
  <c r="J1210" i="11" s="1"/>
  <c r="I1265" i="11"/>
  <c r="J1265" i="11" s="1"/>
  <c r="I1271" i="11"/>
  <c r="J1271" i="11" s="1"/>
  <c r="I1273" i="11"/>
  <c r="J1273" i="11" s="1"/>
  <c r="I1275" i="11"/>
  <c r="J1275" i="11" s="1"/>
  <c r="I1277" i="11"/>
  <c r="J1277" i="11" s="1"/>
  <c r="I1279" i="11"/>
  <c r="J1279" i="11" s="1"/>
  <c r="I1281" i="11"/>
  <c r="J1281" i="11" s="1"/>
  <c r="I1285" i="11"/>
  <c r="J1285" i="11" s="1"/>
  <c r="I1287" i="11"/>
  <c r="J1287" i="11" s="1"/>
  <c r="I1289" i="11"/>
  <c r="J1289" i="11" s="1"/>
  <c r="I1291" i="11"/>
  <c r="J1291" i="11" s="1"/>
  <c r="I1293" i="11"/>
  <c r="J1293" i="11" s="1"/>
  <c r="G1295" i="11"/>
  <c r="I1295" i="11" s="1"/>
  <c r="J1295" i="11" s="1"/>
  <c r="I1301" i="11"/>
  <c r="J1301" i="11" s="1"/>
  <c r="G1311" i="11"/>
  <c r="I1311" i="11" s="1"/>
  <c r="J1311" i="11" s="1"/>
  <c r="I1312" i="11"/>
  <c r="J1312" i="11" s="1"/>
  <c r="G1313" i="11"/>
  <c r="I1313" i="11" s="1"/>
  <c r="J1313" i="11" s="1"/>
  <c r="G1315" i="11"/>
  <c r="I1315" i="11" s="1"/>
  <c r="J1315" i="11" s="1"/>
  <c r="G1319" i="11"/>
  <c r="I1319" i="11" s="1"/>
  <c r="J1319" i="11" s="1"/>
  <c r="I1426" i="11"/>
  <c r="J1426" i="11" s="1"/>
  <c r="I1196" i="11"/>
  <c r="J1196" i="11" s="1"/>
  <c r="I1198" i="11"/>
  <c r="J1198" i="11" s="1"/>
  <c r="I1200" i="11"/>
  <c r="J1200" i="11" s="1"/>
  <c r="I1266" i="11"/>
  <c r="J1266" i="11" s="1"/>
  <c r="I1268" i="11"/>
  <c r="J1268" i="11" s="1"/>
  <c r="I1270" i="11"/>
  <c r="J1270" i="11" s="1"/>
  <c r="I1320" i="11"/>
  <c r="J1320" i="11" s="1"/>
  <c r="G1475" i="11"/>
  <c r="I1370" i="11"/>
  <c r="J1370" i="11" s="1"/>
  <c r="G1477" i="11"/>
  <c r="I1477" i="11" s="1"/>
  <c r="J1477" i="11" s="1"/>
  <c r="I1372" i="11"/>
  <c r="J1372" i="11" s="1"/>
  <c r="I1374" i="11"/>
  <c r="J1374" i="11" s="1"/>
  <c r="I1376" i="11"/>
  <c r="J1376" i="11" s="1"/>
  <c r="I1378" i="11"/>
  <c r="J1378" i="11" s="1"/>
  <c r="I1380" i="11"/>
  <c r="J1380" i="11" s="1"/>
  <c r="I1382" i="11"/>
  <c r="J1382" i="11" s="1"/>
  <c r="I1394" i="11"/>
  <c r="J1394" i="11" s="1"/>
  <c r="I1396" i="11"/>
  <c r="J1396" i="11" s="1"/>
  <c r="I1398" i="11"/>
  <c r="J1398" i="11" s="1"/>
  <c r="I1400" i="11"/>
  <c r="J1400" i="11" s="1"/>
  <c r="I1406" i="11"/>
  <c r="J1406" i="11" s="1"/>
  <c r="I1419" i="11"/>
  <c r="J1419" i="11" s="1"/>
  <c r="I1425" i="11"/>
  <c r="J1425" i="11" s="1"/>
  <c r="I1475" i="11"/>
  <c r="J1475" i="11" s="1"/>
  <c r="I1491" i="11"/>
  <c r="J1491" i="11" s="1"/>
  <c r="I1495" i="11"/>
  <c r="J1495" i="11" s="1"/>
  <c r="I1497" i="11"/>
  <c r="J1497" i="11" s="1"/>
  <c r="I1499" i="11"/>
  <c r="J1499" i="11" s="1"/>
  <c r="I1501" i="11"/>
  <c r="J1501" i="11" s="1"/>
  <c r="I1503" i="11"/>
  <c r="J1503" i="11" s="1"/>
  <c r="I1505" i="11"/>
  <c r="J1505" i="11" s="1"/>
  <c r="I1509" i="11"/>
  <c r="J1509" i="11" s="1"/>
  <c r="I1511" i="11"/>
  <c r="J1511" i="11" s="1"/>
  <c r="I1513" i="11"/>
  <c r="J1513" i="11" s="1"/>
  <c r="I1524" i="11"/>
  <c r="J1524" i="11" s="1"/>
  <c r="I1526" i="11"/>
  <c r="J1526" i="11" s="1"/>
  <c r="I1528" i="11"/>
  <c r="J1528" i="11" s="1"/>
  <c r="I1385" i="11"/>
  <c r="J1385" i="11" s="1"/>
  <c r="I1389" i="11"/>
  <c r="J1389" i="11" s="1"/>
  <c r="I1391" i="11"/>
  <c r="J1391" i="11" s="1"/>
  <c r="I1393" i="11"/>
  <c r="J1393" i="11" s="1"/>
  <c r="I1395" i="11"/>
  <c r="J1395" i="11" s="1"/>
  <c r="I1397" i="11"/>
  <c r="J1397" i="11" s="1"/>
  <c r="I1399" i="11"/>
  <c r="J1399" i="11" s="1"/>
  <c r="I1405" i="11"/>
  <c r="J1405" i="11" s="1"/>
  <c r="I1422" i="11"/>
  <c r="J1422" i="11" s="1"/>
  <c r="I1427" i="11"/>
  <c r="J1427" i="11" s="1"/>
  <c r="I1476" i="11"/>
  <c r="J1476" i="11" s="1"/>
  <c r="I1478" i="11"/>
  <c r="J1478" i="11" s="1"/>
  <c r="I1480" i="11"/>
  <c r="J1480" i="11" s="1"/>
  <c r="I1482" i="11"/>
  <c r="J1482" i="11" s="1"/>
  <c r="I1484" i="11"/>
  <c r="J1484" i="11" s="1"/>
  <c r="I1486" i="11"/>
  <c r="J1486" i="11" s="1"/>
  <c r="I1488" i="11"/>
  <c r="J1488" i="11" s="1"/>
  <c r="I1490" i="11"/>
  <c r="J1490" i="11" s="1"/>
  <c r="I1494" i="11"/>
  <c r="J1494" i="11" s="1"/>
  <c r="I1496" i="11"/>
  <c r="J1496" i="11" s="1"/>
  <c r="I1500" i="11"/>
  <c r="J1500" i="11" s="1"/>
  <c r="I1502" i="11"/>
  <c r="J1502" i="11" s="1"/>
  <c r="I1504" i="11"/>
  <c r="J1504" i="11" s="1"/>
  <c r="I1525" i="11"/>
  <c r="J1525" i="11" s="1"/>
  <c r="I1527" i="11"/>
  <c r="J1527" i="11" s="1"/>
  <c r="I1533" i="11"/>
  <c r="J1533" i="11" s="1"/>
  <c r="I91" i="10"/>
  <c r="J91" i="10" s="1"/>
  <c r="I93" i="10"/>
  <c r="J93" i="10" s="1"/>
  <c r="I95" i="10"/>
  <c r="J95" i="10" s="1"/>
  <c r="I97" i="10"/>
  <c r="J97" i="10" s="1"/>
  <c r="I99" i="10"/>
  <c r="J99" i="10" s="1"/>
  <c r="I107" i="10"/>
  <c r="J107" i="10" s="1"/>
  <c r="I109" i="10"/>
  <c r="J109" i="10" s="1"/>
  <c r="I114" i="10"/>
  <c r="J114" i="10" s="1"/>
  <c r="I117" i="10"/>
  <c r="J117" i="10" s="1"/>
  <c r="I119" i="10"/>
  <c r="J119" i="10" s="1"/>
  <c r="G227" i="10"/>
  <c r="I165" i="10"/>
  <c r="J165" i="10" s="1"/>
  <c r="I89" i="10"/>
  <c r="J89" i="10" s="1"/>
  <c r="I92" i="10"/>
  <c r="J92" i="10" s="1"/>
  <c r="I94" i="10"/>
  <c r="J94" i="10" s="1"/>
  <c r="I96" i="10"/>
  <c r="J96" i="10" s="1"/>
  <c r="I98" i="10"/>
  <c r="J98" i="10" s="1"/>
  <c r="I104" i="10"/>
  <c r="J104" i="10" s="1"/>
  <c r="I106" i="10"/>
  <c r="J106" i="10" s="1"/>
  <c r="I108" i="10"/>
  <c r="J108" i="10" s="1"/>
  <c r="I113" i="10"/>
  <c r="J113" i="10" s="1"/>
  <c r="I116" i="10"/>
  <c r="J116" i="10" s="1"/>
  <c r="I118" i="10"/>
  <c r="J118" i="10" s="1"/>
  <c r="I120" i="10"/>
  <c r="J120" i="10" s="1"/>
  <c r="G212" i="10"/>
  <c r="I151" i="10"/>
  <c r="J151" i="10" s="1"/>
  <c r="G213" i="10"/>
  <c r="I152" i="10"/>
  <c r="J152" i="10" s="1"/>
  <c r="G214" i="10"/>
  <c r="I153" i="10"/>
  <c r="J153" i="10" s="1"/>
  <c r="G215" i="10"/>
  <c r="I154" i="10"/>
  <c r="J154" i="10" s="1"/>
  <c r="G216" i="10"/>
  <c r="I155" i="10"/>
  <c r="J155" i="10" s="1"/>
  <c r="G217" i="10"/>
  <c r="I156" i="10"/>
  <c r="J156" i="10" s="1"/>
  <c r="G218" i="10"/>
  <c r="I157" i="10"/>
  <c r="J157" i="10" s="1"/>
  <c r="G219" i="10"/>
  <c r="I158" i="10"/>
  <c r="J158" i="10" s="1"/>
  <c r="G220" i="10"/>
  <c r="I159" i="10"/>
  <c r="J159" i="10" s="1"/>
  <c r="G221" i="10"/>
  <c r="I160" i="10"/>
  <c r="J160" i="10" s="1"/>
  <c r="G222" i="10"/>
  <c r="I161" i="10"/>
  <c r="J161" i="10" s="1"/>
  <c r="G225" i="10"/>
  <c r="I163" i="10"/>
  <c r="J163" i="10" s="1"/>
  <c r="I164" i="10"/>
  <c r="G228" i="10"/>
  <c r="I166" i="10"/>
  <c r="J166" i="10" s="1"/>
  <c r="G90" i="10"/>
  <c r="I90" i="10" s="1"/>
  <c r="J90" i="10" s="1"/>
  <c r="G232" i="10"/>
  <c r="I173" i="10"/>
  <c r="J173" i="10" s="1"/>
  <c r="G233" i="10"/>
  <c r="I174" i="10"/>
  <c r="I177" i="10"/>
  <c r="J177" i="10" s="1"/>
  <c r="G243" i="10"/>
  <c r="I179" i="10"/>
  <c r="J179" i="10" s="1"/>
  <c r="G245" i="10"/>
  <c r="I181" i="10"/>
  <c r="J181" i="10" s="1"/>
  <c r="G247" i="10"/>
  <c r="I183" i="10"/>
  <c r="J183" i="10" s="1"/>
  <c r="I185" i="10"/>
  <c r="J185" i="10" s="1"/>
  <c r="G287" i="10"/>
  <c r="I194" i="10"/>
  <c r="J194" i="10" s="1"/>
  <c r="G289" i="10"/>
  <c r="I196" i="10"/>
  <c r="J196" i="10" s="1"/>
  <c r="G291" i="10"/>
  <c r="I198" i="10"/>
  <c r="J198" i="10" s="1"/>
  <c r="G293" i="10"/>
  <c r="I200" i="10"/>
  <c r="J200" i="10" s="1"/>
  <c r="G295" i="10"/>
  <c r="I202" i="10"/>
  <c r="J202" i="10" s="1"/>
  <c r="G297" i="10"/>
  <c r="I204" i="10"/>
  <c r="J204" i="10" s="1"/>
  <c r="G299" i="10"/>
  <c r="I206" i="10"/>
  <c r="J206" i="10" s="1"/>
  <c r="G301" i="10"/>
  <c r="I208" i="10"/>
  <c r="J208" i="10" s="1"/>
  <c r="G303" i="10"/>
  <c r="I210" i="10"/>
  <c r="J210" i="10" s="1"/>
  <c r="G306" i="10"/>
  <c r="I213" i="10"/>
  <c r="J213" i="10" s="1"/>
  <c r="G308" i="10"/>
  <c r="I215" i="10"/>
  <c r="J215" i="10" s="1"/>
  <c r="G310" i="10"/>
  <c r="I217" i="10"/>
  <c r="J217" i="10" s="1"/>
  <c r="G312" i="10"/>
  <c r="I219" i="10"/>
  <c r="J219" i="10" s="1"/>
  <c r="G314" i="10"/>
  <c r="I221" i="10"/>
  <c r="J221" i="10" s="1"/>
  <c r="G317" i="10"/>
  <c r="I225" i="10"/>
  <c r="J225" i="10" s="1"/>
  <c r="G319" i="10"/>
  <c r="I319" i="10" s="1"/>
  <c r="J319" i="10" s="1"/>
  <c r="I227" i="10"/>
  <c r="J227" i="10" s="1"/>
  <c r="G323" i="10"/>
  <c r="I323" i="10" s="1"/>
  <c r="J323" i="10" s="1"/>
  <c r="I233" i="10"/>
  <c r="J233" i="10" s="1"/>
  <c r="G332" i="10"/>
  <c r="I243" i="10"/>
  <c r="J243" i="10" s="1"/>
  <c r="G334" i="10"/>
  <c r="I245" i="10"/>
  <c r="J245" i="10" s="1"/>
  <c r="G336" i="10"/>
  <c r="I247" i="10"/>
  <c r="J247" i="10" s="1"/>
  <c r="G368" i="10"/>
  <c r="I368" i="10" s="1"/>
  <c r="J368" i="10" s="1"/>
  <c r="G382" i="10"/>
  <c r="I382" i="10" s="1"/>
  <c r="J382" i="10" s="1"/>
  <c r="I317" i="10"/>
  <c r="J317" i="10" s="1"/>
  <c r="G398" i="10"/>
  <c r="I398" i="10" s="1"/>
  <c r="J398" i="10" s="1"/>
  <c r="I332" i="10"/>
  <c r="J332" i="10" s="1"/>
  <c r="I370" i="10"/>
  <c r="J370" i="10" s="1"/>
  <c r="I372" i="10"/>
  <c r="J372" i="10" s="1"/>
  <c r="I374" i="10"/>
  <c r="J374" i="10" s="1"/>
  <c r="I376" i="10"/>
  <c r="J376" i="10" s="1"/>
  <c r="I378" i="10"/>
  <c r="J378" i="10" s="1"/>
  <c r="I383" i="10"/>
  <c r="J383" i="10" s="1"/>
  <c r="I385" i="10"/>
  <c r="J385" i="10" s="1"/>
  <c r="I387" i="10"/>
  <c r="J387" i="10" s="1"/>
  <c r="I28" i="10"/>
  <c r="J28" i="10" s="1"/>
  <c r="I30" i="10"/>
  <c r="J30" i="10" s="1"/>
  <c r="I32" i="10"/>
  <c r="J32" i="10" s="1"/>
  <c r="I34" i="10"/>
  <c r="J34" i="10" s="1"/>
  <c r="I40" i="10"/>
  <c r="J40" i="10" s="1"/>
  <c r="I42" i="10"/>
  <c r="J42" i="10" s="1"/>
  <c r="I54" i="10"/>
  <c r="J54" i="10" s="1"/>
  <c r="I56" i="10"/>
  <c r="J56" i="10" s="1"/>
  <c r="I58" i="10"/>
  <c r="J58" i="10" s="1"/>
  <c r="I61" i="10"/>
  <c r="J61" i="10" s="1"/>
  <c r="G234" i="10"/>
  <c r="I175" i="10"/>
  <c r="G244" i="10"/>
  <c r="I178" i="10"/>
  <c r="J178" i="10" s="1"/>
  <c r="G246" i="10"/>
  <c r="I180" i="10"/>
  <c r="J180" i="10" s="1"/>
  <c r="I184" i="10"/>
  <c r="J184" i="10" s="1"/>
  <c r="G288" i="10"/>
  <c r="I288" i="10" s="1"/>
  <c r="J288" i="10" s="1"/>
  <c r="I195" i="10"/>
  <c r="J195" i="10" s="1"/>
  <c r="G290" i="10"/>
  <c r="I290" i="10" s="1"/>
  <c r="J290" i="10" s="1"/>
  <c r="I197" i="10"/>
  <c r="J197" i="10" s="1"/>
  <c r="G292" i="10"/>
  <c r="I199" i="10"/>
  <c r="J199" i="10" s="1"/>
  <c r="G294" i="10"/>
  <c r="I201" i="10"/>
  <c r="J201" i="10" s="1"/>
  <c r="G296" i="10"/>
  <c r="I203" i="10"/>
  <c r="J203" i="10" s="1"/>
  <c r="G298" i="10"/>
  <c r="I205" i="10"/>
  <c r="J205" i="10" s="1"/>
  <c r="G300" i="10"/>
  <c r="I300" i="10" s="1"/>
  <c r="J300" i="10" s="1"/>
  <c r="I207" i="10"/>
  <c r="J207" i="10" s="1"/>
  <c r="G302" i="10"/>
  <c r="I302" i="10" s="1"/>
  <c r="J302" i="10" s="1"/>
  <c r="I209" i="10"/>
  <c r="J209" i="10" s="1"/>
  <c r="G305" i="10"/>
  <c r="I305" i="10" s="1"/>
  <c r="J305" i="10" s="1"/>
  <c r="I212" i="10"/>
  <c r="J212" i="10" s="1"/>
  <c r="G307" i="10"/>
  <c r="I307" i="10" s="1"/>
  <c r="J307" i="10" s="1"/>
  <c r="I214" i="10"/>
  <c r="J214" i="10" s="1"/>
  <c r="G309" i="10"/>
  <c r="I309" i="10" s="1"/>
  <c r="J309" i="10" s="1"/>
  <c r="I216" i="10"/>
  <c r="J216" i="10" s="1"/>
  <c r="G311" i="10"/>
  <c r="I311" i="10" s="1"/>
  <c r="J311" i="10" s="1"/>
  <c r="I218" i="10"/>
  <c r="J218" i="10" s="1"/>
  <c r="G313" i="10"/>
  <c r="I313" i="10" s="1"/>
  <c r="J313" i="10" s="1"/>
  <c r="I220" i="10"/>
  <c r="J220" i="10" s="1"/>
  <c r="G315" i="10"/>
  <c r="I315" i="10" s="1"/>
  <c r="J315" i="10" s="1"/>
  <c r="I222" i="10"/>
  <c r="J222" i="10" s="1"/>
  <c r="G318" i="10"/>
  <c r="I226" i="10"/>
  <c r="J226" i="10" s="1"/>
  <c r="G320" i="10"/>
  <c r="I228" i="10"/>
  <c r="J228" i="10" s="1"/>
  <c r="G321" i="10"/>
  <c r="I321" i="10" s="1"/>
  <c r="J321" i="10" s="1"/>
  <c r="I230" i="10"/>
  <c r="J230" i="10" s="1"/>
  <c r="I232" i="10"/>
  <c r="J232" i="10" s="1"/>
  <c r="G322" i="10"/>
  <c r="I234" i="10"/>
  <c r="J234" i="10" s="1"/>
  <c r="G333" i="10"/>
  <c r="I333" i="10" s="1"/>
  <c r="J333" i="10" s="1"/>
  <c r="I244" i="10"/>
  <c r="J244" i="10" s="1"/>
  <c r="G335" i="10"/>
  <c r="I335" i="10" s="1"/>
  <c r="J335" i="10" s="1"/>
  <c r="I246" i="10"/>
  <c r="J246" i="10" s="1"/>
  <c r="I354" i="10"/>
  <c r="J354" i="10" s="1"/>
  <c r="I356" i="10"/>
  <c r="J356" i="10" s="1"/>
  <c r="I358" i="10"/>
  <c r="J358" i="10" s="1"/>
  <c r="I360" i="10"/>
  <c r="J360" i="10" s="1"/>
  <c r="I362" i="10"/>
  <c r="J362" i="10" s="1"/>
  <c r="I364" i="10"/>
  <c r="J364" i="10" s="1"/>
  <c r="I366" i="10"/>
  <c r="J366" i="10" s="1"/>
  <c r="I369" i="10"/>
  <c r="J369" i="10" s="1"/>
  <c r="I399" i="10"/>
  <c r="J399" i="10" s="1"/>
  <c r="I401" i="10"/>
  <c r="J401" i="10" s="1"/>
  <c r="I404" i="10"/>
  <c r="J404" i="10" s="1"/>
  <c r="I406" i="10"/>
  <c r="J406" i="10" s="1"/>
  <c r="I250" i="10"/>
  <c r="J250" i="10" s="1"/>
  <c r="I287" i="10"/>
  <c r="J287" i="10" s="1"/>
  <c r="I289" i="10"/>
  <c r="J289" i="10" s="1"/>
  <c r="I291" i="10"/>
  <c r="J291" i="10" s="1"/>
  <c r="I293" i="10"/>
  <c r="J293" i="10" s="1"/>
  <c r="I295" i="10"/>
  <c r="J295" i="10" s="1"/>
  <c r="I297" i="10"/>
  <c r="J297" i="10" s="1"/>
  <c r="I299" i="10"/>
  <c r="J299" i="10" s="1"/>
  <c r="I301" i="10"/>
  <c r="J301" i="10" s="1"/>
  <c r="I303" i="10"/>
  <c r="J303" i="10" s="1"/>
  <c r="I306" i="10"/>
  <c r="J306" i="10" s="1"/>
  <c r="I308" i="10"/>
  <c r="J308" i="10" s="1"/>
  <c r="I310" i="10"/>
  <c r="J310" i="10" s="1"/>
  <c r="I312" i="10"/>
  <c r="J312" i="10" s="1"/>
  <c r="I314" i="10"/>
  <c r="J314" i="10" s="1"/>
  <c r="I318" i="10"/>
  <c r="J318" i="10" s="1"/>
  <c r="I320" i="10"/>
  <c r="J320" i="10" s="1"/>
  <c r="I322" i="10"/>
  <c r="J322" i="10" s="1"/>
  <c r="I334" i="10"/>
  <c r="J334" i="10" s="1"/>
  <c r="I336" i="10"/>
  <c r="J336" i="10" s="1"/>
  <c r="I339" i="10"/>
  <c r="J339" i="10" s="1"/>
  <c r="I340" i="10"/>
  <c r="J340" i="10" s="1"/>
  <c r="G351" i="10"/>
  <c r="I351" i="10" s="1"/>
  <c r="J351" i="10" s="1"/>
  <c r="G353" i="10"/>
  <c r="I353" i="10" s="1"/>
  <c r="J353" i="10" s="1"/>
  <c r="I438" i="10"/>
  <c r="J438" i="10" s="1"/>
  <c r="I439" i="10"/>
  <c r="J439" i="10" s="1"/>
  <c r="I440" i="10"/>
  <c r="J440" i="10" s="1"/>
  <c r="I441" i="10"/>
  <c r="J441" i="10" s="1"/>
  <c r="I442" i="10"/>
  <c r="J442" i="10" s="1"/>
  <c r="I443" i="10"/>
  <c r="J443" i="10" s="1"/>
  <c r="I444" i="10"/>
  <c r="J444" i="10" s="1"/>
  <c r="I445" i="10"/>
  <c r="J445" i="10" s="1"/>
  <c r="I446" i="10"/>
  <c r="J446" i="10" s="1"/>
  <c r="I447" i="10"/>
  <c r="J447" i="10" s="1"/>
  <c r="I448" i="10"/>
  <c r="J448" i="10" s="1"/>
  <c r="I449" i="10"/>
  <c r="J449" i="10" s="1"/>
  <c r="I450" i="10"/>
  <c r="J450" i="10" s="1"/>
  <c r="I451" i="10"/>
  <c r="J451" i="10" s="1"/>
  <c r="I452" i="10"/>
  <c r="J452" i="10" s="1"/>
  <c r="I453" i="10"/>
  <c r="J453" i="10" s="1"/>
  <c r="I454" i="10"/>
  <c r="J454" i="10" s="1"/>
  <c r="I457" i="10"/>
  <c r="J457" i="10" s="1"/>
  <c r="I458" i="10"/>
  <c r="J458" i="10" s="1"/>
  <c r="I459" i="10"/>
  <c r="J459" i="10" s="1"/>
  <c r="I460" i="10"/>
  <c r="J460" i="10" s="1"/>
  <c r="I461" i="10"/>
  <c r="J461" i="10" s="1"/>
  <c r="I462" i="10"/>
  <c r="J462" i="10" s="1"/>
  <c r="I463" i="10"/>
  <c r="J463" i="10" s="1"/>
  <c r="I464" i="10"/>
  <c r="J464" i="10" s="1"/>
  <c r="I465" i="10"/>
  <c r="J465" i="10" s="1"/>
  <c r="I466" i="10"/>
  <c r="J466" i="10" s="1"/>
  <c r="I467" i="10"/>
  <c r="J467" i="10" s="1"/>
  <c r="I468" i="10"/>
  <c r="J468" i="10" s="1"/>
  <c r="I474" i="10"/>
  <c r="J474" i="10" s="1"/>
  <c r="G577" i="10"/>
  <c r="I577" i="10" s="1"/>
  <c r="J577" i="10" s="1"/>
  <c r="G578" i="10"/>
  <c r="I578" i="10" s="1"/>
  <c r="J578" i="10" s="1"/>
  <c r="I475" i="10"/>
  <c r="J475" i="10" s="1"/>
  <c r="I541" i="10"/>
  <c r="J541" i="10" s="1"/>
  <c r="I572" i="10"/>
  <c r="J572" i="10" s="1"/>
  <c r="I576" i="10"/>
  <c r="J576" i="10" s="1"/>
  <c r="I249" i="10"/>
  <c r="J249" i="10" s="1"/>
  <c r="I292" i="10"/>
  <c r="J292" i="10" s="1"/>
  <c r="I294" i="10"/>
  <c r="J294" i="10" s="1"/>
  <c r="I296" i="10"/>
  <c r="J296" i="10" s="1"/>
  <c r="I298" i="10"/>
  <c r="J298" i="10" s="1"/>
  <c r="I542" i="10"/>
  <c r="J542" i="10" s="1"/>
  <c r="I544" i="10"/>
  <c r="J544" i="10" s="1"/>
  <c r="I546" i="10"/>
  <c r="J546" i="10" s="1"/>
  <c r="I548" i="10"/>
  <c r="J548" i="10" s="1"/>
  <c r="I550" i="10"/>
  <c r="J550" i="10" s="1"/>
  <c r="I552" i="10"/>
  <c r="J552" i="10" s="1"/>
  <c r="I554" i="10"/>
  <c r="J554" i="10" s="1"/>
  <c r="I556" i="10"/>
  <c r="J556" i="10" s="1"/>
  <c r="I560" i="10"/>
  <c r="J560" i="10" s="1"/>
  <c r="I562" i="10"/>
  <c r="J562" i="10" s="1"/>
  <c r="I564" i="10"/>
  <c r="J564" i="10" s="1"/>
  <c r="I566" i="10"/>
  <c r="J566" i="10" s="1"/>
  <c r="I568" i="10"/>
  <c r="J568" i="10" s="1"/>
  <c r="I570" i="10"/>
  <c r="J570" i="10" s="1"/>
  <c r="G1059" i="10"/>
  <c r="I955" i="10"/>
  <c r="J955" i="10" s="1"/>
  <c r="G579" i="10"/>
  <c r="I579" i="10" s="1"/>
  <c r="J579" i="10" s="1"/>
  <c r="G956" i="10"/>
  <c r="I956" i="10" s="1"/>
  <c r="J956" i="10" s="1"/>
  <c r="G958" i="10"/>
  <c r="I958" i="10" s="1"/>
  <c r="J958" i="10" s="1"/>
  <c r="G960" i="10"/>
  <c r="I960" i="10" s="1"/>
  <c r="J960" i="10" s="1"/>
  <c r="I961" i="10"/>
  <c r="J961" i="10" s="1"/>
  <c r="G1065" i="10"/>
  <c r="I1079" i="10"/>
  <c r="J1079" i="10" s="1"/>
  <c r="I1081" i="10"/>
  <c r="J1081" i="10" s="1"/>
  <c r="I1083" i="10"/>
  <c r="J1083" i="10" s="1"/>
  <c r="I1085" i="10"/>
  <c r="J1085" i="10" s="1"/>
  <c r="I1087" i="10"/>
  <c r="J1087" i="10" s="1"/>
  <c r="I1089" i="10"/>
  <c r="J1089" i="10" s="1"/>
  <c r="I1094" i="10"/>
  <c r="J1094" i="10" s="1"/>
  <c r="I1096" i="10"/>
  <c r="J1096" i="10" s="1"/>
  <c r="I851" i="10"/>
  <c r="J851" i="10" s="1"/>
  <c r="I853" i="10"/>
  <c r="J853" i="10" s="1"/>
  <c r="I855" i="10"/>
  <c r="J855" i="10" s="1"/>
  <c r="I859" i="10"/>
  <c r="J859" i="10" s="1"/>
  <c r="I860" i="10"/>
  <c r="J860" i="10" s="1"/>
  <c r="I861" i="10"/>
  <c r="J861" i="10" s="1"/>
  <c r="I862" i="10"/>
  <c r="J862" i="10" s="1"/>
  <c r="I863" i="10"/>
  <c r="J863" i="10" s="1"/>
  <c r="I864" i="10"/>
  <c r="J864" i="10" s="1"/>
  <c r="I865" i="10"/>
  <c r="J865" i="10" s="1"/>
  <c r="I866" i="10"/>
  <c r="J866" i="10" s="1"/>
  <c r="I887" i="10"/>
  <c r="J887" i="10" s="1"/>
  <c r="I888" i="10"/>
  <c r="J888" i="10" s="1"/>
  <c r="I889" i="10"/>
  <c r="J889" i="10" s="1"/>
  <c r="I957" i="10"/>
  <c r="J957" i="10" s="1"/>
  <c r="I959" i="10"/>
  <c r="J959" i="10" s="1"/>
  <c r="I1093" i="10"/>
  <c r="J1093" i="10" s="1"/>
  <c r="I1095" i="10"/>
  <c r="J1095" i="10" s="1"/>
  <c r="I1097" i="10"/>
  <c r="J1097" i="10" s="1"/>
  <c r="I1098" i="10"/>
  <c r="J1098" i="10" s="1"/>
  <c r="I1100" i="10"/>
  <c r="J1100" i="10" s="1"/>
  <c r="I1106" i="10"/>
  <c r="J1106" i="10" s="1"/>
  <c r="I1108" i="10"/>
  <c r="J1108" i="10" s="1"/>
  <c r="I1112" i="10"/>
  <c r="J1112" i="10" s="1"/>
  <c r="I964" i="10"/>
  <c r="J964" i="10" s="1"/>
  <c r="I966" i="10"/>
  <c r="J966" i="10" s="1"/>
  <c r="I968" i="10"/>
  <c r="J968" i="10" s="1"/>
  <c r="I970" i="10"/>
  <c r="J970" i="10" s="1"/>
  <c r="I971" i="10"/>
  <c r="J971" i="10" s="1"/>
  <c r="I975" i="10"/>
  <c r="J975" i="10" s="1"/>
  <c r="I977" i="10"/>
  <c r="J977" i="10" s="1"/>
  <c r="I979" i="10"/>
  <c r="J979" i="10" s="1"/>
  <c r="I981" i="10"/>
  <c r="J981" i="10" s="1"/>
  <c r="I983" i="10"/>
  <c r="J983" i="10" s="1"/>
  <c r="I985" i="10"/>
  <c r="J985" i="10" s="1"/>
  <c r="I989" i="10"/>
  <c r="J989" i="10" s="1"/>
  <c r="I991" i="10"/>
  <c r="J991" i="10" s="1"/>
  <c r="I993" i="10"/>
  <c r="I1002" i="10"/>
  <c r="J1002" i="10" s="1"/>
  <c r="I1004" i="10"/>
  <c r="J1004" i="10" s="1"/>
  <c r="I1006" i="10"/>
  <c r="J1006" i="10" s="1"/>
  <c r="I1010" i="10"/>
  <c r="J1010" i="10" s="1"/>
  <c r="I1059" i="10"/>
  <c r="J1059" i="10" s="1"/>
  <c r="I1061" i="10"/>
  <c r="J1061" i="10" s="1"/>
  <c r="I1063" i="10"/>
  <c r="J1063" i="10" s="1"/>
  <c r="I1065" i="10"/>
  <c r="J1065" i="10" s="1"/>
  <c r="I1067" i="10"/>
  <c r="J1067" i="10" s="1"/>
  <c r="I1069" i="10"/>
  <c r="J1069" i="10" s="1"/>
  <c r="I1071" i="10"/>
  <c r="J1071" i="10" s="1"/>
  <c r="I1073" i="10"/>
  <c r="J1073" i="10" s="1"/>
  <c r="I1075" i="10"/>
  <c r="J1075" i="10" s="1"/>
  <c r="I1113" i="10"/>
  <c r="J1113" i="10" s="1"/>
  <c r="I1162" i="10"/>
  <c r="J1162" i="10" s="1"/>
  <c r="I1164" i="10"/>
  <c r="J1164" i="10" s="1"/>
  <c r="I1166" i="10"/>
  <c r="J1166" i="10" s="1"/>
  <c r="I1168" i="10"/>
  <c r="J1168" i="10" s="1"/>
  <c r="I1170" i="10"/>
  <c r="J1170" i="10" s="1"/>
  <c r="I1172" i="10"/>
  <c r="J1172" i="10" s="1"/>
  <c r="I1174" i="10"/>
  <c r="J1174" i="10" s="1"/>
  <c r="I1176" i="10"/>
  <c r="J1176" i="10" s="1"/>
  <c r="I1178" i="10"/>
  <c r="J1178" i="10" s="1"/>
  <c r="I1303" i="10"/>
  <c r="J1303" i="10" s="1"/>
  <c r="I1305" i="10"/>
  <c r="J1305" i="10" s="1"/>
  <c r="I1314" i="10"/>
  <c r="J1314" i="10" s="1"/>
  <c r="I978" i="10"/>
  <c r="J978" i="10" s="1"/>
  <c r="I986" i="10"/>
  <c r="J986" i="10" s="1"/>
  <c r="I1003" i="10"/>
  <c r="J1003" i="10" s="1"/>
  <c r="I1005" i="10"/>
  <c r="J1005" i="10" s="1"/>
  <c r="I1009" i="10"/>
  <c r="J1009" i="10" s="1"/>
  <c r="I1011" i="10"/>
  <c r="J1011" i="10" s="1"/>
  <c r="G1265" i="10"/>
  <c r="I1265" i="10" s="1"/>
  <c r="J1265" i="10" s="1"/>
  <c r="G1267" i="10"/>
  <c r="I1267" i="10" s="1"/>
  <c r="J1267" i="10" s="1"/>
  <c r="G1269" i="10"/>
  <c r="I1269" i="10" s="1"/>
  <c r="J1269" i="10" s="1"/>
  <c r="G1271" i="10"/>
  <c r="I1271" i="10" s="1"/>
  <c r="J1271" i="10" s="1"/>
  <c r="G1273" i="10"/>
  <c r="I1273" i="10" s="1"/>
  <c r="J1273" i="10" s="1"/>
  <c r="G1275" i="10"/>
  <c r="I1275" i="10" s="1"/>
  <c r="J1275" i="10" s="1"/>
  <c r="G1277" i="10"/>
  <c r="I1277" i="10" s="1"/>
  <c r="J1277" i="10" s="1"/>
  <c r="G1279" i="10"/>
  <c r="I1279" i="10" s="1"/>
  <c r="J1279" i="10" s="1"/>
  <c r="G1281" i="10"/>
  <c r="I1281" i="10" s="1"/>
  <c r="J1281" i="10" s="1"/>
  <c r="G1285" i="10"/>
  <c r="I1285" i="10" s="1"/>
  <c r="J1285" i="10" s="1"/>
  <c r="G1287" i="10"/>
  <c r="I1287" i="10" s="1"/>
  <c r="J1287" i="10" s="1"/>
  <c r="G1289" i="10"/>
  <c r="I1289" i="10" s="1"/>
  <c r="J1289" i="10" s="1"/>
  <c r="G1291" i="10"/>
  <c r="I1291" i="10"/>
  <c r="J1291" i="10" s="1"/>
  <c r="G1293" i="10"/>
  <c r="I1293" i="10"/>
  <c r="J1293" i="10" s="1"/>
  <c r="G1295" i="10"/>
  <c r="I1295" i="10"/>
  <c r="J1295" i="10" s="1"/>
  <c r="I1301" i="10"/>
  <c r="J1301" i="10" s="1"/>
  <c r="G1311" i="10"/>
  <c r="I1311" i="10" s="1"/>
  <c r="J1311" i="10" s="1"/>
  <c r="I1312" i="10"/>
  <c r="J1312" i="10" s="1"/>
  <c r="G1313" i="10"/>
  <c r="I1313" i="10" s="1"/>
  <c r="J1313" i="10" s="1"/>
  <c r="G1315" i="10"/>
  <c r="I1315" i="10" s="1"/>
  <c r="J1315" i="10" s="1"/>
  <c r="G1319" i="10"/>
  <c r="I1319" i="10" s="1"/>
  <c r="J1319" i="10" s="1"/>
  <c r="I1370" i="10"/>
  <c r="J1370" i="10" s="1"/>
  <c r="I1372" i="10"/>
  <c r="J1372" i="10" s="1"/>
  <c r="I1374" i="10"/>
  <c r="J1374" i="10" s="1"/>
  <c r="I1426" i="10"/>
  <c r="J1426" i="10" s="1"/>
  <c r="I1181" i="10"/>
  <c r="J1181" i="10" s="1"/>
  <c r="I1183" i="10"/>
  <c r="J1183" i="10" s="1"/>
  <c r="I1185" i="10"/>
  <c r="J1185" i="10" s="1"/>
  <c r="I1187" i="10"/>
  <c r="J1187" i="10" s="1"/>
  <c r="I1189" i="10"/>
  <c r="J1189" i="10" s="1"/>
  <c r="I1191" i="10"/>
  <c r="J1191" i="10" s="1"/>
  <c r="I1196" i="10"/>
  <c r="J1196" i="10" s="1"/>
  <c r="I1198" i="10"/>
  <c r="J1198" i="10" s="1"/>
  <c r="I1200" i="10"/>
  <c r="J1200" i="10" s="1"/>
  <c r="I1266" i="10"/>
  <c r="J1266" i="10" s="1"/>
  <c r="I1268" i="10"/>
  <c r="J1268" i="10" s="1"/>
  <c r="I1270" i="10"/>
  <c r="J1270" i="10" s="1"/>
  <c r="I1272" i="10"/>
  <c r="J1272" i="10" s="1"/>
  <c r="I1274" i="10"/>
  <c r="J1274" i="10" s="1"/>
  <c r="I1276" i="10"/>
  <c r="J1276" i="10" s="1"/>
  <c r="I1278" i="10"/>
  <c r="J1278" i="10" s="1"/>
  <c r="I1280" i="10"/>
  <c r="J1280" i="10" s="1"/>
  <c r="I1284" i="10"/>
  <c r="J1284" i="10" s="1"/>
  <c r="I1286" i="10"/>
  <c r="J1286" i="10" s="1"/>
  <c r="I1288" i="10"/>
  <c r="J1288" i="10" s="1"/>
  <c r="I1290" i="10"/>
  <c r="J1290" i="10" s="1"/>
  <c r="I1375" i="10"/>
  <c r="J1375" i="10" s="1"/>
  <c r="G1481" i="10"/>
  <c r="I1481" i="10" s="1"/>
  <c r="J1481" i="10" s="1"/>
  <c r="I1376" i="10"/>
  <c r="J1376" i="10" s="1"/>
  <c r="I1385" i="10"/>
  <c r="J1385" i="10" s="1"/>
  <c r="I1405" i="10"/>
  <c r="J1405" i="10" s="1"/>
  <c r="I1422" i="10"/>
  <c r="J1422" i="10" s="1"/>
  <c r="I1483" i="10"/>
  <c r="J1483" i="10" s="1"/>
  <c r="I1485" i="10"/>
  <c r="J1485" i="10" s="1"/>
  <c r="I1487" i="10"/>
  <c r="J1487" i="10" s="1"/>
  <c r="I1491" i="10"/>
  <c r="J1491" i="10" s="1"/>
  <c r="I1495" i="10"/>
  <c r="J1495" i="10" s="1"/>
  <c r="I1497" i="10"/>
  <c r="J1497" i="10" s="1"/>
  <c r="I1499" i="10"/>
  <c r="J1499" i="10" s="1"/>
  <c r="I1501" i="10"/>
  <c r="J1501" i="10" s="1"/>
  <c r="I1503" i="10"/>
  <c r="J1503" i="10" s="1"/>
  <c r="I1505" i="10"/>
  <c r="J1505" i="10" s="1"/>
  <c r="I1509" i="10"/>
  <c r="J1509" i="10" s="1"/>
  <c r="I1511" i="10"/>
  <c r="J1511" i="10" s="1"/>
  <c r="I1513" i="10"/>
  <c r="J1513" i="10" s="1"/>
  <c r="I1524" i="10"/>
  <c r="J1524" i="10" s="1"/>
  <c r="I1526" i="10"/>
  <c r="J1526" i="10" s="1"/>
  <c r="I1378" i="10"/>
  <c r="J1378" i="10" s="1"/>
  <c r="I1380" i="10"/>
  <c r="J1380" i="10" s="1"/>
  <c r="I1382" i="10"/>
  <c r="J1382" i="10" s="1"/>
  <c r="I1384" i="10"/>
  <c r="J1384" i="10" s="1"/>
  <c r="I1386" i="10"/>
  <c r="J1386" i="10" s="1"/>
  <c r="I1390" i="10"/>
  <c r="J1390" i="10" s="1"/>
  <c r="I1392" i="10"/>
  <c r="J1392" i="10" s="1"/>
  <c r="I1394" i="10"/>
  <c r="J1394" i="10" s="1"/>
  <c r="I1396" i="10"/>
  <c r="J1396" i="10" s="1"/>
  <c r="I1398" i="10"/>
  <c r="J1398" i="10" s="1"/>
  <c r="I1400" i="10"/>
  <c r="J1400" i="10" s="1"/>
  <c r="I1406" i="10"/>
  <c r="J1406" i="10" s="1"/>
  <c r="I1419" i="10"/>
  <c r="J1419" i="10" s="1"/>
  <c r="I1425" i="10"/>
  <c r="J1425" i="10" s="1"/>
  <c r="I1427" i="10"/>
  <c r="J1427" i="10" s="1"/>
  <c r="I1476" i="10"/>
  <c r="J1476" i="10" s="1"/>
  <c r="I1478" i="10"/>
  <c r="J1478" i="10" s="1"/>
  <c r="I1480" i="10"/>
  <c r="J1480" i="10" s="1"/>
  <c r="I1482" i="10"/>
  <c r="J1482" i="10" s="1"/>
  <c r="I1484" i="10"/>
  <c r="J1484" i="10" s="1"/>
  <c r="I1486" i="10"/>
  <c r="J1486" i="10" s="1"/>
  <c r="I1488" i="10"/>
  <c r="J1488" i="10" s="1"/>
  <c r="I1490" i="10"/>
  <c r="J1490" i="10" s="1"/>
  <c r="I1494" i="10"/>
  <c r="J1494" i="10" s="1"/>
  <c r="I1496" i="10"/>
  <c r="J1496" i="10" s="1"/>
  <c r="I1498" i="10"/>
  <c r="J1498" i="10" s="1"/>
  <c r="I1500" i="10"/>
  <c r="J1500" i="10" s="1"/>
  <c r="I1502" i="10"/>
  <c r="J1502" i="10" s="1"/>
  <c r="I1504" i="10"/>
  <c r="J1504" i="10" s="1"/>
  <c r="I1508" i="10"/>
  <c r="J1508" i="10" s="1"/>
  <c r="I1525" i="10"/>
  <c r="J1525" i="10" s="1"/>
  <c r="I1527" i="10"/>
  <c r="J1527" i="10" s="1"/>
  <c r="I1533" i="10"/>
  <c r="J1533" i="10" s="1"/>
  <c r="I89" i="9"/>
  <c r="J89" i="9" s="1"/>
  <c r="I90" i="9"/>
  <c r="J90" i="9" s="1"/>
  <c r="I91" i="9"/>
  <c r="J91" i="9" s="1"/>
  <c r="I92" i="9"/>
  <c r="J92" i="9" s="1"/>
  <c r="I93" i="9"/>
  <c r="J93" i="9" s="1"/>
  <c r="I94" i="9"/>
  <c r="J94" i="9" s="1"/>
  <c r="I95" i="9"/>
  <c r="J95" i="9" s="1"/>
  <c r="I96" i="9"/>
  <c r="J96" i="9" s="1"/>
  <c r="I97" i="9"/>
  <c r="J97" i="9" s="1"/>
  <c r="I98" i="9"/>
  <c r="J98" i="9" s="1"/>
  <c r="I99" i="9"/>
  <c r="J99" i="9" s="1"/>
  <c r="I104" i="9"/>
  <c r="J104" i="9" s="1"/>
  <c r="I106" i="9"/>
  <c r="J106" i="9" s="1"/>
  <c r="I107" i="9"/>
  <c r="J107" i="9" s="1"/>
  <c r="I108" i="9"/>
  <c r="J108" i="9" s="1"/>
  <c r="I109" i="9"/>
  <c r="J109" i="9" s="1"/>
  <c r="I26" i="9"/>
  <c r="J26" i="9" s="1"/>
  <c r="I28" i="9"/>
  <c r="J28" i="9" s="1"/>
  <c r="I30" i="9"/>
  <c r="J30" i="9" s="1"/>
  <c r="I32" i="9"/>
  <c r="J32" i="9" s="1"/>
  <c r="I34" i="9"/>
  <c r="J34" i="9" s="1"/>
  <c r="I40" i="9"/>
  <c r="J40" i="9" s="1"/>
  <c r="I42" i="9"/>
  <c r="J42" i="9" s="1"/>
  <c r="I54" i="9"/>
  <c r="J54" i="9" s="1"/>
  <c r="I56" i="9"/>
  <c r="J56" i="9" s="1"/>
  <c r="I58" i="9"/>
  <c r="J58" i="9" s="1"/>
  <c r="I61" i="9"/>
  <c r="J61" i="9" s="1"/>
  <c r="H113" i="9"/>
  <c r="I113" i="9" s="1"/>
  <c r="J113" i="9" s="1"/>
  <c r="I116" i="9"/>
  <c r="J116" i="9" s="1"/>
  <c r="I117" i="9"/>
  <c r="J117" i="9" s="1"/>
  <c r="I118" i="9"/>
  <c r="J118" i="9" s="1"/>
  <c r="I119" i="9"/>
  <c r="J119" i="9" s="1"/>
  <c r="I120" i="9"/>
  <c r="J120" i="9" s="1"/>
  <c r="I152" i="9"/>
  <c r="J152" i="9" s="1"/>
  <c r="G213" i="9"/>
  <c r="G214" i="9"/>
  <c r="I153" i="9"/>
  <c r="J153" i="9" s="1"/>
  <c r="G216" i="9"/>
  <c r="I155" i="9"/>
  <c r="J155" i="9" s="1"/>
  <c r="G218" i="9"/>
  <c r="I157" i="9"/>
  <c r="J157" i="9" s="1"/>
  <c r="G220" i="9"/>
  <c r="I159" i="9"/>
  <c r="J159" i="9" s="1"/>
  <c r="G222" i="9"/>
  <c r="I161" i="9"/>
  <c r="J161" i="9" s="1"/>
  <c r="I164" i="9"/>
  <c r="G228" i="9"/>
  <c r="I166" i="9"/>
  <c r="J166" i="9" s="1"/>
  <c r="G244" i="9"/>
  <c r="I178" i="9"/>
  <c r="J178" i="9" s="1"/>
  <c r="G246" i="9"/>
  <c r="I180" i="9"/>
  <c r="J180" i="9" s="1"/>
  <c r="I184" i="9"/>
  <c r="J184" i="9" s="1"/>
  <c r="G318" i="9"/>
  <c r="I318" i="9" s="1"/>
  <c r="J318" i="9" s="1"/>
  <c r="I226" i="9"/>
  <c r="J226" i="9" s="1"/>
  <c r="G319" i="9"/>
  <c r="G320" i="9"/>
  <c r="I320" i="9" s="1"/>
  <c r="J320" i="9" s="1"/>
  <c r="I228" i="9"/>
  <c r="J228" i="9" s="1"/>
  <c r="G321" i="9"/>
  <c r="I321" i="9" s="1"/>
  <c r="J321" i="9" s="1"/>
  <c r="I230" i="9"/>
  <c r="J230" i="9" s="1"/>
  <c r="I288" i="9"/>
  <c r="J288" i="9" s="1"/>
  <c r="G382" i="9"/>
  <c r="I350" i="9"/>
  <c r="J350" i="9" s="1"/>
  <c r="I352" i="9"/>
  <c r="J352" i="9" s="1"/>
  <c r="I373" i="9"/>
  <c r="J373" i="9" s="1"/>
  <c r="I375" i="9"/>
  <c r="J375" i="9" s="1"/>
  <c r="I377" i="9"/>
  <c r="J377" i="9" s="1"/>
  <c r="I379" i="9"/>
  <c r="J379" i="9" s="1"/>
  <c r="I382" i="9"/>
  <c r="J382" i="9" s="1"/>
  <c r="I384" i="9"/>
  <c r="J384" i="9" s="1"/>
  <c r="I386" i="9"/>
  <c r="J386" i="9" s="1"/>
  <c r="I388" i="9"/>
  <c r="J388" i="9" s="1"/>
  <c r="I398" i="9"/>
  <c r="J398" i="9" s="1"/>
  <c r="I400" i="9"/>
  <c r="J400" i="9" s="1"/>
  <c r="I114" i="9"/>
  <c r="J114" i="9" s="1"/>
  <c r="G212" i="9"/>
  <c r="I151" i="9"/>
  <c r="J151" i="9" s="1"/>
  <c r="G215" i="9"/>
  <c r="I154" i="9"/>
  <c r="J154" i="9" s="1"/>
  <c r="G217" i="9"/>
  <c r="I156" i="9"/>
  <c r="J156" i="9" s="1"/>
  <c r="G219" i="9"/>
  <c r="I158" i="9"/>
  <c r="J158" i="9" s="1"/>
  <c r="G221" i="9"/>
  <c r="I160" i="9"/>
  <c r="J160" i="9" s="1"/>
  <c r="G225" i="9"/>
  <c r="I163" i="9"/>
  <c r="J163" i="9" s="1"/>
  <c r="G227" i="9"/>
  <c r="I227" i="9" s="1"/>
  <c r="J227" i="9" s="1"/>
  <c r="I165" i="9"/>
  <c r="J165" i="9" s="1"/>
  <c r="G232" i="9"/>
  <c r="I173" i="9"/>
  <c r="J173" i="9" s="1"/>
  <c r="G233" i="9"/>
  <c r="I174" i="9"/>
  <c r="G234" i="9"/>
  <c r="I175" i="9"/>
  <c r="I177" i="9"/>
  <c r="J177" i="9" s="1"/>
  <c r="G243" i="9"/>
  <c r="I243" i="9" s="1"/>
  <c r="J243" i="9" s="1"/>
  <c r="I179" i="9"/>
  <c r="J179" i="9" s="1"/>
  <c r="G245" i="9"/>
  <c r="I245" i="9" s="1"/>
  <c r="J245" i="9" s="1"/>
  <c r="I181" i="9"/>
  <c r="J181" i="9" s="1"/>
  <c r="G247" i="9"/>
  <c r="I247" i="9" s="1"/>
  <c r="J247" i="9" s="1"/>
  <c r="G287" i="9"/>
  <c r="I287" i="9" s="1"/>
  <c r="J287" i="9" s="1"/>
  <c r="I194" i="9"/>
  <c r="J194" i="9" s="1"/>
  <c r="G288" i="9"/>
  <c r="I195" i="9"/>
  <c r="J195" i="9" s="1"/>
  <c r="G289" i="9"/>
  <c r="I289" i="9" s="1"/>
  <c r="J289" i="9" s="1"/>
  <c r="I196" i="9"/>
  <c r="J196" i="9" s="1"/>
  <c r="G290" i="9"/>
  <c r="I290" i="9" s="1"/>
  <c r="J290" i="9" s="1"/>
  <c r="I197" i="9"/>
  <c r="J197" i="9" s="1"/>
  <c r="G291" i="9"/>
  <c r="I291" i="9" s="1"/>
  <c r="J291" i="9" s="1"/>
  <c r="I198" i="9"/>
  <c r="J198" i="9" s="1"/>
  <c r="G292" i="9"/>
  <c r="I199" i="9"/>
  <c r="J199" i="9" s="1"/>
  <c r="G293" i="9"/>
  <c r="I293" i="9" s="1"/>
  <c r="J293" i="9" s="1"/>
  <c r="I200" i="9"/>
  <c r="J200" i="9" s="1"/>
  <c r="G294" i="9"/>
  <c r="I201" i="9"/>
  <c r="J201" i="9" s="1"/>
  <c r="G295" i="9"/>
  <c r="I295" i="9" s="1"/>
  <c r="J295" i="9" s="1"/>
  <c r="I202" i="9"/>
  <c r="J202" i="9" s="1"/>
  <c r="G296" i="9"/>
  <c r="I203" i="9"/>
  <c r="J203" i="9" s="1"/>
  <c r="G297" i="9"/>
  <c r="I297" i="9" s="1"/>
  <c r="J297" i="9" s="1"/>
  <c r="I204" i="9"/>
  <c r="J204" i="9" s="1"/>
  <c r="G298" i="9"/>
  <c r="I205" i="9"/>
  <c r="J205" i="9" s="1"/>
  <c r="G299" i="9"/>
  <c r="I299" i="9" s="1"/>
  <c r="J299" i="9" s="1"/>
  <c r="I206" i="9"/>
  <c r="J206" i="9" s="1"/>
  <c r="G300" i="9"/>
  <c r="I207" i="9"/>
  <c r="J207" i="9" s="1"/>
  <c r="G301" i="9"/>
  <c r="I301" i="9" s="1"/>
  <c r="J301" i="9" s="1"/>
  <c r="I208" i="9"/>
  <c r="J208" i="9" s="1"/>
  <c r="G302" i="9"/>
  <c r="I209" i="9"/>
  <c r="J209" i="9" s="1"/>
  <c r="G303" i="9"/>
  <c r="I303" i="9" s="1"/>
  <c r="J303" i="9" s="1"/>
  <c r="I210" i="9"/>
  <c r="J210" i="9" s="1"/>
  <c r="G305" i="9"/>
  <c r="I212" i="9"/>
  <c r="J212" i="9" s="1"/>
  <c r="G306" i="9"/>
  <c r="I306" i="9" s="1"/>
  <c r="J306" i="9" s="1"/>
  <c r="I213" i="9"/>
  <c r="J213" i="9" s="1"/>
  <c r="G307" i="9"/>
  <c r="I214" i="9"/>
  <c r="J214" i="9" s="1"/>
  <c r="G308" i="9"/>
  <c r="I308" i="9" s="1"/>
  <c r="J308" i="9" s="1"/>
  <c r="I215" i="9"/>
  <c r="J215" i="9" s="1"/>
  <c r="G309" i="9"/>
  <c r="I216" i="9"/>
  <c r="J216" i="9" s="1"/>
  <c r="G310" i="9"/>
  <c r="I310" i="9" s="1"/>
  <c r="J310" i="9" s="1"/>
  <c r="I217" i="9"/>
  <c r="J217" i="9" s="1"/>
  <c r="G311" i="9"/>
  <c r="I218" i="9"/>
  <c r="J218" i="9" s="1"/>
  <c r="G312" i="9"/>
  <c r="I312" i="9" s="1"/>
  <c r="J312" i="9" s="1"/>
  <c r="I219" i="9"/>
  <c r="J219" i="9" s="1"/>
  <c r="G313" i="9"/>
  <c r="I220" i="9"/>
  <c r="J220" i="9" s="1"/>
  <c r="G314" i="9"/>
  <c r="I314" i="9" s="1"/>
  <c r="J314" i="9" s="1"/>
  <c r="I221" i="9"/>
  <c r="J221" i="9" s="1"/>
  <c r="G315" i="9"/>
  <c r="I222" i="9"/>
  <c r="J222" i="9" s="1"/>
  <c r="G317" i="9"/>
  <c r="I317" i="9" s="1"/>
  <c r="J317" i="9" s="1"/>
  <c r="I225" i="9"/>
  <c r="J225" i="9" s="1"/>
  <c r="I232" i="9"/>
  <c r="J232" i="9" s="1"/>
  <c r="G322" i="9"/>
  <c r="I322" i="9" s="1"/>
  <c r="J322" i="9" s="1"/>
  <c r="G323" i="9"/>
  <c r="I233" i="9"/>
  <c r="J233" i="9" s="1"/>
  <c r="I234" i="9"/>
  <c r="J234" i="9" s="1"/>
  <c r="G332" i="9"/>
  <c r="G333" i="9"/>
  <c r="I333" i="9" s="1"/>
  <c r="J333" i="9" s="1"/>
  <c r="I244" i="9"/>
  <c r="J244" i="9" s="1"/>
  <c r="G334" i="9"/>
  <c r="I334" i="9" s="1"/>
  <c r="J334" i="9" s="1"/>
  <c r="G335" i="9"/>
  <c r="I335" i="9" s="1"/>
  <c r="J335" i="9" s="1"/>
  <c r="I246" i="9"/>
  <c r="J246" i="9" s="1"/>
  <c r="G336" i="9"/>
  <c r="I336" i="9" s="1"/>
  <c r="J336" i="9" s="1"/>
  <c r="G368" i="9"/>
  <c r="I305" i="9"/>
  <c r="J305" i="9" s="1"/>
  <c r="I307" i="9"/>
  <c r="J307" i="9" s="1"/>
  <c r="G398" i="9"/>
  <c r="I332" i="9"/>
  <c r="J332" i="9" s="1"/>
  <c r="I355" i="9"/>
  <c r="J355" i="9" s="1"/>
  <c r="I357" i="9"/>
  <c r="J357" i="9" s="1"/>
  <c r="I359" i="9"/>
  <c r="J359" i="9" s="1"/>
  <c r="I361" i="9"/>
  <c r="J361" i="9" s="1"/>
  <c r="I363" i="9"/>
  <c r="J363" i="9" s="1"/>
  <c r="I365" i="9"/>
  <c r="J365" i="9" s="1"/>
  <c r="I368" i="9"/>
  <c r="J368" i="9" s="1"/>
  <c r="G351" i="9"/>
  <c r="I351" i="9" s="1"/>
  <c r="J351" i="9" s="1"/>
  <c r="G353" i="9"/>
  <c r="I353" i="9" s="1"/>
  <c r="J353" i="9" s="1"/>
  <c r="G370" i="9"/>
  <c r="I370" i="9" s="1"/>
  <c r="J370" i="9" s="1"/>
  <c r="G399" i="9"/>
  <c r="I399" i="9" s="1"/>
  <c r="J399" i="9" s="1"/>
  <c r="I544" i="9"/>
  <c r="J544" i="9" s="1"/>
  <c r="I548" i="9"/>
  <c r="J548" i="9" s="1"/>
  <c r="I552" i="9"/>
  <c r="J552" i="9" s="1"/>
  <c r="I556" i="9"/>
  <c r="J556" i="9" s="1"/>
  <c r="I573" i="9"/>
  <c r="J573" i="9" s="1"/>
  <c r="I577" i="9"/>
  <c r="J577" i="9" s="1"/>
  <c r="G1059" i="9"/>
  <c r="I955" i="9"/>
  <c r="J955" i="9" s="1"/>
  <c r="I249" i="9"/>
  <c r="J249" i="9" s="1"/>
  <c r="I292" i="9"/>
  <c r="J292" i="9" s="1"/>
  <c r="I294" i="9"/>
  <c r="J294" i="9" s="1"/>
  <c r="I296" i="9"/>
  <c r="J296" i="9" s="1"/>
  <c r="I298" i="9"/>
  <c r="J298" i="9" s="1"/>
  <c r="I300" i="9"/>
  <c r="J300" i="9" s="1"/>
  <c r="I302" i="9"/>
  <c r="J302" i="9" s="1"/>
  <c r="I309" i="9"/>
  <c r="J309" i="9" s="1"/>
  <c r="I311" i="9"/>
  <c r="J311" i="9" s="1"/>
  <c r="I313" i="9"/>
  <c r="J313" i="9" s="1"/>
  <c r="I315" i="9"/>
  <c r="J315" i="9" s="1"/>
  <c r="I319" i="9"/>
  <c r="J319" i="9" s="1"/>
  <c r="I323" i="9"/>
  <c r="J323" i="9" s="1"/>
  <c r="I338" i="9"/>
  <c r="J338" i="9" s="1"/>
  <c r="I401" i="9"/>
  <c r="J401" i="9" s="1"/>
  <c r="I404" i="9"/>
  <c r="J404" i="9" s="1"/>
  <c r="I406" i="9"/>
  <c r="J406" i="9" s="1"/>
  <c r="I541" i="9"/>
  <c r="J541" i="9" s="1"/>
  <c r="I543" i="9"/>
  <c r="J543" i="9" s="1"/>
  <c r="I545" i="9"/>
  <c r="J545" i="9" s="1"/>
  <c r="I547" i="9"/>
  <c r="J547" i="9" s="1"/>
  <c r="I549" i="9"/>
  <c r="J549" i="9" s="1"/>
  <c r="I551" i="9"/>
  <c r="J551" i="9" s="1"/>
  <c r="I553" i="9"/>
  <c r="J553" i="9" s="1"/>
  <c r="I555" i="9"/>
  <c r="J555" i="9" s="1"/>
  <c r="I557" i="9"/>
  <c r="J557" i="9" s="1"/>
  <c r="I561" i="9"/>
  <c r="J561" i="9" s="1"/>
  <c r="I563" i="9"/>
  <c r="J563" i="9" s="1"/>
  <c r="I565" i="9"/>
  <c r="J565" i="9" s="1"/>
  <c r="I567" i="9"/>
  <c r="J567" i="9" s="1"/>
  <c r="I569" i="9"/>
  <c r="J569" i="9" s="1"/>
  <c r="I571" i="9"/>
  <c r="J571" i="9" s="1"/>
  <c r="I587" i="9"/>
  <c r="J587" i="9" s="1"/>
  <c r="I589" i="9"/>
  <c r="J589" i="9" s="1"/>
  <c r="I591" i="9"/>
  <c r="J591" i="9" s="1"/>
  <c r="I595" i="9"/>
  <c r="J595" i="9" s="1"/>
  <c r="I476" i="9"/>
  <c r="J476" i="9" s="1"/>
  <c r="G542" i="9"/>
  <c r="I542" i="9" s="1"/>
  <c r="J542" i="9" s="1"/>
  <c r="G544" i="9"/>
  <c r="G546" i="9"/>
  <c r="I546" i="9" s="1"/>
  <c r="J546" i="9" s="1"/>
  <c r="G548" i="9"/>
  <c r="G550" i="9"/>
  <c r="I550" i="9" s="1"/>
  <c r="J550" i="9" s="1"/>
  <c r="G552" i="9"/>
  <c r="G554" i="9"/>
  <c r="I554" i="9" s="1"/>
  <c r="J554" i="9" s="1"/>
  <c r="G556" i="9"/>
  <c r="G560" i="9"/>
  <c r="I560" i="9" s="1"/>
  <c r="J560" i="9" s="1"/>
  <c r="G562" i="9"/>
  <c r="I562" i="9" s="1"/>
  <c r="J562" i="9" s="1"/>
  <c r="G564" i="9"/>
  <c r="I564" i="9" s="1"/>
  <c r="J564" i="9" s="1"/>
  <c r="G566" i="9"/>
  <c r="I566" i="9" s="1"/>
  <c r="J566" i="9" s="1"/>
  <c r="G568" i="9"/>
  <c r="I568" i="9" s="1"/>
  <c r="J568" i="9" s="1"/>
  <c r="G570" i="9"/>
  <c r="I570" i="9" s="1"/>
  <c r="J570" i="9" s="1"/>
  <c r="G580" i="9"/>
  <c r="I580" i="9" s="1"/>
  <c r="J580" i="9" s="1"/>
  <c r="G588" i="9"/>
  <c r="I588" i="9" s="1"/>
  <c r="J588" i="9" s="1"/>
  <c r="G590" i="9"/>
  <c r="I590" i="9" s="1"/>
  <c r="J590" i="9" s="1"/>
  <c r="G596" i="9"/>
  <c r="I596" i="9" s="1"/>
  <c r="J596" i="9" s="1"/>
  <c r="G1063" i="9"/>
  <c r="I959" i="9"/>
  <c r="J959" i="9" s="1"/>
  <c r="I966" i="9"/>
  <c r="J966" i="9" s="1"/>
  <c r="I968" i="9"/>
  <c r="J968" i="9" s="1"/>
  <c r="I970" i="9"/>
  <c r="J970" i="9" s="1"/>
  <c r="I1094" i="9"/>
  <c r="J1094" i="9" s="1"/>
  <c r="I1096" i="9"/>
  <c r="J1096" i="9" s="1"/>
  <c r="I1105" i="9"/>
  <c r="J1105" i="9" s="1"/>
  <c r="I438" i="9"/>
  <c r="J438" i="9" s="1"/>
  <c r="I440" i="9"/>
  <c r="J440" i="9" s="1"/>
  <c r="I442" i="9"/>
  <c r="J442" i="9" s="1"/>
  <c r="I444" i="9"/>
  <c r="J444" i="9" s="1"/>
  <c r="I446" i="9"/>
  <c r="J446" i="9" s="1"/>
  <c r="I448" i="9"/>
  <c r="J448" i="9" s="1"/>
  <c r="I450" i="9"/>
  <c r="J450" i="9" s="1"/>
  <c r="I452" i="9"/>
  <c r="J452" i="9" s="1"/>
  <c r="I454" i="9"/>
  <c r="J454" i="9" s="1"/>
  <c r="I458" i="9"/>
  <c r="J458" i="9" s="1"/>
  <c r="I460" i="9"/>
  <c r="J460" i="9" s="1"/>
  <c r="I462" i="9"/>
  <c r="J462" i="9" s="1"/>
  <c r="I464" i="9"/>
  <c r="J464" i="9" s="1"/>
  <c r="I466" i="9"/>
  <c r="J466" i="9" s="1"/>
  <c r="I468" i="9"/>
  <c r="J468" i="9" s="1"/>
  <c r="I483" i="9"/>
  <c r="J483" i="9" s="1"/>
  <c r="I485" i="9"/>
  <c r="J485" i="9" s="1"/>
  <c r="I487" i="9"/>
  <c r="J487" i="9" s="1"/>
  <c r="I857" i="9"/>
  <c r="J857" i="9" s="1"/>
  <c r="I858" i="9"/>
  <c r="J858" i="9" s="1"/>
  <c r="I867" i="9"/>
  <c r="J867" i="9" s="1"/>
  <c r="I870" i="9"/>
  <c r="J870" i="9" s="1"/>
  <c r="I871" i="9"/>
  <c r="J871" i="9" s="1"/>
  <c r="I872" i="9"/>
  <c r="J872" i="9" s="1"/>
  <c r="I873" i="9"/>
  <c r="J873" i="9" s="1"/>
  <c r="I874" i="9"/>
  <c r="J874" i="9" s="1"/>
  <c r="I875" i="9"/>
  <c r="J875" i="9" s="1"/>
  <c r="I876" i="9"/>
  <c r="J876" i="9" s="1"/>
  <c r="I877" i="9"/>
  <c r="J877" i="9" s="1"/>
  <c r="I878" i="9"/>
  <c r="J878" i="9" s="1"/>
  <c r="I879" i="9"/>
  <c r="J879" i="9" s="1"/>
  <c r="I880" i="9"/>
  <c r="J880" i="9" s="1"/>
  <c r="I881" i="9"/>
  <c r="J881" i="9" s="1"/>
  <c r="I882" i="9"/>
  <c r="J882" i="9" s="1"/>
  <c r="I898" i="9"/>
  <c r="J898" i="9" s="1"/>
  <c r="I899" i="9"/>
  <c r="J899" i="9" s="1"/>
  <c r="I900" i="9"/>
  <c r="J900" i="9" s="1"/>
  <c r="I901" i="9"/>
  <c r="J901" i="9" s="1"/>
  <c r="I902" i="9"/>
  <c r="J902" i="9" s="1"/>
  <c r="I905" i="9"/>
  <c r="J905" i="9" s="1"/>
  <c r="I906" i="9"/>
  <c r="J906" i="9" s="1"/>
  <c r="I907" i="9"/>
  <c r="J907" i="9" s="1"/>
  <c r="I956" i="9"/>
  <c r="J956" i="9" s="1"/>
  <c r="I1095" i="9"/>
  <c r="J1095" i="9" s="1"/>
  <c r="I1097" i="9"/>
  <c r="J1097" i="9" s="1"/>
  <c r="I1099" i="9"/>
  <c r="J1099" i="9" s="1"/>
  <c r="I961" i="9"/>
  <c r="J961" i="9" s="1"/>
  <c r="I963" i="9"/>
  <c r="J963" i="9" s="1"/>
  <c r="I965" i="9"/>
  <c r="J965" i="9" s="1"/>
  <c r="I967" i="9"/>
  <c r="J967" i="9" s="1"/>
  <c r="I969" i="9"/>
  <c r="J969" i="9" s="1"/>
  <c r="I974" i="9"/>
  <c r="J974" i="9" s="1"/>
  <c r="I976" i="9"/>
  <c r="J976" i="9" s="1"/>
  <c r="I978" i="9"/>
  <c r="J978" i="9" s="1"/>
  <c r="I980" i="9"/>
  <c r="J980" i="9" s="1"/>
  <c r="I982" i="9"/>
  <c r="J982" i="9" s="1"/>
  <c r="I984" i="9"/>
  <c r="J984" i="9" s="1"/>
  <c r="I986" i="9"/>
  <c r="J986" i="9" s="1"/>
  <c r="I990" i="9"/>
  <c r="J990" i="9" s="1"/>
  <c r="I992" i="9"/>
  <c r="J992" i="9" s="1"/>
  <c r="I1003" i="9"/>
  <c r="J1003" i="9" s="1"/>
  <c r="I1005" i="9"/>
  <c r="J1005" i="9" s="1"/>
  <c r="G1070" i="9"/>
  <c r="I1070" i="9" s="1"/>
  <c r="J1070" i="9" s="1"/>
  <c r="G1072" i="9"/>
  <c r="I1072" i="9" s="1"/>
  <c r="J1072" i="9" s="1"/>
  <c r="G1074" i="9"/>
  <c r="I1074" i="9" s="1"/>
  <c r="J1074" i="9" s="1"/>
  <c r="I1107" i="9"/>
  <c r="J1107" i="9" s="1"/>
  <c r="I1109" i="9"/>
  <c r="J1109" i="9" s="1"/>
  <c r="I1113" i="9"/>
  <c r="J1113" i="9" s="1"/>
  <c r="I1162" i="9"/>
  <c r="J1162" i="9" s="1"/>
  <c r="I1164" i="9"/>
  <c r="J1164" i="9" s="1"/>
  <c r="I1166" i="9"/>
  <c r="J1166" i="9" s="1"/>
  <c r="I1168" i="9"/>
  <c r="J1168" i="9" s="1"/>
  <c r="I1170" i="9"/>
  <c r="J1170" i="9" s="1"/>
  <c r="I1172" i="9"/>
  <c r="J1172" i="9" s="1"/>
  <c r="I1174" i="9"/>
  <c r="J1174" i="9" s="1"/>
  <c r="I1176" i="9"/>
  <c r="J1176" i="9" s="1"/>
  <c r="I1178" i="9"/>
  <c r="J1178" i="9" s="1"/>
  <c r="I1303" i="9"/>
  <c r="J1303" i="9" s="1"/>
  <c r="I1305" i="9"/>
  <c r="J1305" i="9" s="1"/>
  <c r="I1314" i="9"/>
  <c r="J1314" i="9" s="1"/>
  <c r="I971" i="9"/>
  <c r="J971" i="9" s="1"/>
  <c r="I975" i="9"/>
  <c r="J975" i="9" s="1"/>
  <c r="I977" i="9"/>
  <c r="J977" i="9" s="1"/>
  <c r="I979" i="9"/>
  <c r="J979" i="9" s="1"/>
  <c r="I981" i="9"/>
  <c r="J981" i="9" s="1"/>
  <c r="I983" i="9"/>
  <c r="J983" i="9" s="1"/>
  <c r="I985" i="9"/>
  <c r="J985" i="9" s="1"/>
  <c r="I989" i="9"/>
  <c r="J989" i="9" s="1"/>
  <c r="I991" i="9"/>
  <c r="J991" i="9" s="1"/>
  <c r="I993" i="9"/>
  <c r="I1002" i="9"/>
  <c r="J1002" i="9" s="1"/>
  <c r="I1004" i="9"/>
  <c r="J1004" i="9" s="1"/>
  <c r="I1006" i="9"/>
  <c r="J1006" i="9" s="1"/>
  <c r="I1010" i="9"/>
  <c r="J1010" i="9" s="1"/>
  <c r="I1059" i="9"/>
  <c r="J1059" i="9" s="1"/>
  <c r="I1061" i="9"/>
  <c r="J1061" i="9" s="1"/>
  <c r="I1063" i="9"/>
  <c r="J1063" i="9" s="1"/>
  <c r="I1065" i="9"/>
  <c r="J1065" i="9" s="1"/>
  <c r="I1067" i="9"/>
  <c r="J1067" i="9" s="1"/>
  <c r="I1069" i="9"/>
  <c r="J1069" i="9" s="1"/>
  <c r="I1071" i="9"/>
  <c r="J1071" i="9" s="1"/>
  <c r="I1073" i="9"/>
  <c r="J1073" i="9" s="1"/>
  <c r="I1075" i="9"/>
  <c r="J1075" i="9" s="1"/>
  <c r="I1108" i="9"/>
  <c r="J1108" i="9" s="1"/>
  <c r="I1112" i="9"/>
  <c r="J1112" i="9" s="1"/>
  <c r="I1114" i="9"/>
  <c r="J1114" i="9" s="1"/>
  <c r="I1167" i="9"/>
  <c r="J1167" i="9" s="1"/>
  <c r="I1169" i="9"/>
  <c r="J1169" i="9" s="1"/>
  <c r="I1171" i="9"/>
  <c r="J1171" i="9" s="1"/>
  <c r="I1173" i="9"/>
  <c r="J1173" i="9" s="1"/>
  <c r="G1265" i="9"/>
  <c r="I1265" i="9" s="1"/>
  <c r="J1265" i="9" s="1"/>
  <c r="G1267" i="9"/>
  <c r="I1267" i="9" s="1"/>
  <c r="J1267" i="9" s="1"/>
  <c r="G1269" i="9"/>
  <c r="I1269" i="9" s="1"/>
  <c r="J1269" i="9" s="1"/>
  <c r="G1271" i="9"/>
  <c r="I1271" i="9" s="1"/>
  <c r="J1271" i="9" s="1"/>
  <c r="G1273" i="9"/>
  <c r="I1273" i="9" s="1"/>
  <c r="J1273" i="9" s="1"/>
  <c r="G1275" i="9"/>
  <c r="I1275" i="9" s="1"/>
  <c r="J1275" i="9" s="1"/>
  <c r="G1277" i="9"/>
  <c r="I1277" i="9" s="1"/>
  <c r="J1277" i="9" s="1"/>
  <c r="G1279" i="9"/>
  <c r="I1279" i="9" s="1"/>
  <c r="J1279" i="9" s="1"/>
  <c r="G1281" i="9"/>
  <c r="I1281" i="9" s="1"/>
  <c r="J1281" i="9" s="1"/>
  <c r="G1285" i="9"/>
  <c r="I1285" i="9" s="1"/>
  <c r="J1285" i="9" s="1"/>
  <c r="G1287" i="9"/>
  <c r="I1287" i="9" s="1"/>
  <c r="J1287" i="9" s="1"/>
  <c r="G1289" i="9"/>
  <c r="I1289" i="9"/>
  <c r="J1289" i="9" s="1"/>
  <c r="G1291" i="9"/>
  <c r="I1291" i="9" s="1"/>
  <c r="J1291" i="9" s="1"/>
  <c r="G1293" i="9"/>
  <c r="I1293" i="9" s="1"/>
  <c r="J1293" i="9" s="1"/>
  <c r="G1295" i="9"/>
  <c r="I1295" i="9" s="1"/>
  <c r="J1295" i="9" s="1"/>
  <c r="I1301" i="9"/>
  <c r="J1301" i="9" s="1"/>
  <c r="G1311" i="9"/>
  <c r="I1311" i="9"/>
  <c r="J1311" i="9" s="1"/>
  <c r="I1312" i="9"/>
  <c r="J1312" i="9" s="1"/>
  <c r="G1313" i="9"/>
  <c r="I1313" i="9" s="1"/>
  <c r="J1313" i="9" s="1"/>
  <c r="G1315" i="9"/>
  <c r="I1315" i="9" s="1"/>
  <c r="J1315" i="9" s="1"/>
  <c r="G1319" i="9"/>
  <c r="I1319" i="9" s="1"/>
  <c r="J1319" i="9" s="1"/>
  <c r="I1370" i="9"/>
  <c r="J1370" i="9" s="1"/>
  <c r="I1426" i="9"/>
  <c r="J1426" i="9" s="1"/>
  <c r="I1181" i="9"/>
  <c r="J1181" i="9" s="1"/>
  <c r="I1183" i="9"/>
  <c r="J1183" i="9" s="1"/>
  <c r="I1185" i="9"/>
  <c r="J1185" i="9" s="1"/>
  <c r="I1187" i="9"/>
  <c r="J1187" i="9" s="1"/>
  <c r="I1189" i="9"/>
  <c r="J1189" i="9" s="1"/>
  <c r="I1191" i="9"/>
  <c r="J1191" i="9" s="1"/>
  <c r="I1196" i="9"/>
  <c r="J1196" i="9" s="1"/>
  <c r="I1198" i="9"/>
  <c r="J1198" i="9" s="1"/>
  <c r="I1200" i="9"/>
  <c r="J1200" i="9" s="1"/>
  <c r="I1266" i="9"/>
  <c r="J1266" i="9" s="1"/>
  <c r="I1268" i="9"/>
  <c r="J1268" i="9" s="1"/>
  <c r="I1270" i="9"/>
  <c r="J1270" i="9" s="1"/>
  <c r="I1272" i="9"/>
  <c r="J1272" i="9" s="1"/>
  <c r="I1274" i="9"/>
  <c r="J1274" i="9" s="1"/>
  <c r="I1276" i="9"/>
  <c r="J1276" i="9" s="1"/>
  <c r="I1278" i="9"/>
  <c r="J1278" i="9" s="1"/>
  <c r="I1280" i="9"/>
  <c r="J1280" i="9" s="1"/>
  <c r="I1284" i="9"/>
  <c r="J1284" i="9" s="1"/>
  <c r="I1286" i="9"/>
  <c r="J1286" i="9" s="1"/>
  <c r="I1288" i="9"/>
  <c r="J1288" i="9" s="1"/>
  <c r="I1290" i="9"/>
  <c r="J1290" i="9" s="1"/>
  <c r="I1292" i="9"/>
  <c r="J1292" i="9" s="1"/>
  <c r="I1318" i="9"/>
  <c r="J1318" i="9" s="1"/>
  <c r="I1320" i="9"/>
  <c r="J1320" i="9" s="1"/>
  <c r="G1477" i="9"/>
  <c r="I1477" i="9" s="1"/>
  <c r="J1477" i="9" s="1"/>
  <c r="I1372" i="9"/>
  <c r="J1372" i="9" s="1"/>
  <c r="G1479" i="9"/>
  <c r="I1374" i="9"/>
  <c r="J1374" i="9" s="1"/>
  <c r="I1376" i="9"/>
  <c r="J1376" i="9" s="1"/>
  <c r="I1378" i="9"/>
  <c r="J1378" i="9" s="1"/>
  <c r="I1380" i="9"/>
  <c r="J1380" i="9" s="1"/>
  <c r="I1382" i="9"/>
  <c r="J1382" i="9" s="1"/>
  <c r="I1384" i="9"/>
  <c r="J1384" i="9" s="1"/>
  <c r="I1386" i="9"/>
  <c r="J1386" i="9" s="1"/>
  <c r="I1390" i="9"/>
  <c r="J1390" i="9" s="1"/>
  <c r="I1392" i="9"/>
  <c r="J1392" i="9" s="1"/>
  <c r="I1394" i="9"/>
  <c r="J1394" i="9" s="1"/>
  <c r="I1396" i="9"/>
  <c r="J1396" i="9" s="1"/>
  <c r="I1398" i="9"/>
  <c r="J1398" i="9" s="1"/>
  <c r="I1400" i="9"/>
  <c r="J1400" i="9" s="1"/>
  <c r="I1406" i="9"/>
  <c r="J1406" i="9" s="1"/>
  <c r="I1419" i="9"/>
  <c r="J1419" i="9" s="1"/>
  <c r="I1475" i="9"/>
  <c r="J1475" i="9" s="1"/>
  <c r="I1479" i="9"/>
  <c r="J1479" i="9" s="1"/>
  <c r="I1491" i="9"/>
  <c r="J1491" i="9" s="1"/>
  <c r="I1495" i="9"/>
  <c r="J1495" i="9" s="1"/>
  <c r="I1497" i="9"/>
  <c r="J1497" i="9" s="1"/>
  <c r="I1499" i="9"/>
  <c r="J1499" i="9" s="1"/>
  <c r="I1501" i="9"/>
  <c r="J1501" i="9" s="1"/>
  <c r="I1503" i="9"/>
  <c r="J1503" i="9" s="1"/>
  <c r="I1505" i="9"/>
  <c r="J1505" i="9" s="1"/>
  <c r="I1509" i="9"/>
  <c r="J1509" i="9" s="1"/>
  <c r="I1511" i="9"/>
  <c r="J1511" i="9" s="1"/>
  <c r="I1513" i="9"/>
  <c r="J1513" i="9" s="1"/>
  <c r="I1524" i="9"/>
  <c r="J1524" i="9" s="1"/>
  <c r="I1528" i="9"/>
  <c r="J1528" i="9" s="1"/>
  <c r="I1385" i="9"/>
  <c r="J1385" i="9" s="1"/>
  <c r="I1389" i="9"/>
  <c r="J1389" i="9" s="1"/>
  <c r="I1391" i="9"/>
  <c r="J1391" i="9" s="1"/>
  <c r="I1395" i="9"/>
  <c r="J1395" i="9" s="1"/>
  <c r="I1405" i="9"/>
  <c r="J1405" i="9" s="1"/>
  <c r="I1422" i="9"/>
  <c r="J1422" i="9" s="1"/>
  <c r="I1427" i="9"/>
  <c r="J1427" i="9" s="1"/>
  <c r="I1476" i="9"/>
  <c r="J1476" i="9" s="1"/>
  <c r="I1478" i="9"/>
  <c r="J1478" i="9" s="1"/>
  <c r="I1480" i="9"/>
  <c r="J1480" i="9" s="1"/>
  <c r="I1482" i="9"/>
  <c r="J1482" i="9" s="1"/>
  <c r="I1484" i="9"/>
  <c r="J1484" i="9" s="1"/>
  <c r="I1486" i="9"/>
  <c r="J1486" i="9" s="1"/>
  <c r="I1488" i="9"/>
  <c r="J1488" i="9" s="1"/>
  <c r="I1490" i="9"/>
  <c r="J1490" i="9" s="1"/>
  <c r="I1494" i="9"/>
  <c r="J1494" i="9" s="1"/>
  <c r="I1496" i="9"/>
  <c r="J1496" i="9" s="1"/>
  <c r="I1498" i="9"/>
  <c r="J1498" i="9" s="1"/>
  <c r="I1500" i="9"/>
  <c r="J1500" i="9" s="1"/>
  <c r="I1502" i="9"/>
  <c r="J1502" i="9" s="1"/>
  <c r="I1504" i="9"/>
  <c r="J1504" i="9" s="1"/>
  <c r="I1508" i="9"/>
  <c r="J1508" i="9" s="1"/>
  <c r="I1525" i="9"/>
  <c r="J1525" i="9" s="1"/>
  <c r="I1527" i="9"/>
  <c r="J1527" i="9" s="1"/>
  <c r="I1533" i="9"/>
  <c r="J1533" i="9" s="1"/>
  <c r="I95" i="8"/>
  <c r="J95" i="8" s="1"/>
  <c r="I97" i="8"/>
  <c r="J97" i="8" s="1"/>
  <c r="I99" i="8"/>
  <c r="J99" i="8" s="1"/>
  <c r="I107" i="8"/>
  <c r="J107" i="8" s="1"/>
  <c r="I109" i="8"/>
  <c r="J109" i="8" s="1"/>
  <c r="I114" i="8"/>
  <c r="J114" i="8" s="1"/>
  <c r="I117" i="8"/>
  <c r="J117" i="8" s="1"/>
  <c r="I119" i="8"/>
  <c r="J119" i="8" s="1"/>
  <c r="G212" i="8"/>
  <c r="I151" i="8"/>
  <c r="J151" i="8" s="1"/>
  <c r="G215" i="8"/>
  <c r="I154" i="8"/>
  <c r="J154" i="8" s="1"/>
  <c r="G217" i="8"/>
  <c r="I156" i="8"/>
  <c r="J156" i="8" s="1"/>
  <c r="I89" i="8"/>
  <c r="J89" i="8" s="1"/>
  <c r="I91" i="8"/>
  <c r="J91" i="8" s="1"/>
  <c r="I92" i="8"/>
  <c r="J92" i="8" s="1"/>
  <c r="I93" i="8"/>
  <c r="J93" i="8" s="1"/>
  <c r="I94" i="8"/>
  <c r="J94" i="8" s="1"/>
  <c r="I96" i="8"/>
  <c r="J96" i="8" s="1"/>
  <c r="I98" i="8"/>
  <c r="J98" i="8" s="1"/>
  <c r="I104" i="8"/>
  <c r="J104" i="8" s="1"/>
  <c r="I106" i="8"/>
  <c r="J106" i="8" s="1"/>
  <c r="I108" i="8"/>
  <c r="J108" i="8" s="1"/>
  <c r="I113" i="8"/>
  <c r="J113" i="8" s="1"/>
  <c r="I116" i="8"/>
  <c r="J116" i="8" s="1"/>
  <c r="I118" i="8"/>
  <c r="J118" i="8" s="1"/>
  <c r="I120" i="8"/>
  <c r="J120" i="8" s="1"/>
  <c r="G213" i="8"/>
  <c r="I152" i="8"/>
  <c r="J152" i="8" s="1"/>
  <c r="G214" i="8"/>
  <c r="I153" i="8"/>
  <c r="J153" i="8" s="1"/>
  <c r="G216" i="8"/>
  <c r="I155" i="8"/>
  <c r="J155" i="8" s="1"/>
  <c r="G218" i="8"/>
  <c r="I157" i="8"/>
  <c r="J157" i="8" s="1"/>
  <c r="G219" i="8"/>
  <c r="I158" i="8"/>
  <c r="J158" i="8" s="1"/>
  <c r="G220" i="8"/>
  <c r="I159" i="8"/>
  <c r="J159" i="8" s="1"/>
  <c r="G221" i="8"/>
  <c r="I160" i="8"/>
  <c r="J160" i="8" s="1"/>
  <c r="G222" i="8"/>
  <c r="I161" i="8"/>
  <c r="J161" i="8" s="1"/>
  <c r="G90" i="8"/>
  <c r="I90" i="8" s="1"/>
  <c r="J90" i="8" s="1"/>
  <c r="G225" i="8"/>
  <c r="I163" i="8"/>
  <c r="J163" i="8" s="1"/>
  <c r="G227" i="8"/>
  <c r="I165" i="8"/>
  <c r="J165" i="8" s="1"/>
  <c r="G232" i="8"/>
  <c r="I173" i="8"/>
  <c r="J173" i="8" s="1"/>
  <c r="G233" i="8"/>
  <c r="I174" i="8"/>
  <c r="I177" i="8"/>
  <c r="J177" i="8" s="1"/>
  <c r="G243" i="8"/>
  <c r="I179" i="8"/>
  <c r="J179" i="8" s="1"/>
  <c r="G245" i="8"/>
  <c r="I181" i="8"/>
  <c r="J181" i="8" s="1"/>
  <c r="G247" i="8"/>
  <c r="I183" i="8"/>
  <c r="J183" i="8" s="1"/>
  <c r="I185" i="8"/>
  <c r="J185" i="8" s="1"/>
  <c r="G287" i="8"/>
  <c r="I194" i="8"/>
  <c r="J194" i="8" s="1"/>
  <c r="G289" i="8"/>
  <c r="I196" i="8"/>
  <c r="J196" i="8" s="1"/>
  <c r="G290" i="8"/>
  <c r="I197" i="8"/>
  <c r="J197" i="8" s="1"/>
  <c r="G291" i="8"/>
  <c r="I198" i="8"/>
  <c r="J198" i="8" s="1"/>
  <c r="G293" i="8"/>
  <c r="I200" i="8"/>
  <c r="J200" i="8" s="1"/>
  <c r="G295" i="8"/>
  <c r="I202" i="8"/>
  <c r="J202" i="8" s="1"/>
  <c r="G296" i="8"/>
  <c r="I203" i="8"/>
  <c r="J203" i="8" s="1"/>
  <c r="G297" i="8"/>
  <c r="I204" i="8"/>
  <c r="J204" i="8" s="1"/>
  <c r="G298" i="8"/>
  <c r="I205" i="8"/>
  <c r="J205" i="8" s="1"/>
  <c r="G299" i="8"/>
  <c r="I206" i="8"/>
  <c r="J206" i="8" s="1"/>
  <c r="G300" i="8"/>
  <c r="I300" i="8" s="1"/>
  <c r="J300" i="8" s="1"/>
  <c r="I207" i="8"/>
  <c r="J207" i="8" s="1"/>
  <c r="G301" i="8"/>
  <c r="I208" i="8"/>
  <c r="J208" i="8" s="1"/>
  <c r="G302" i="8"/>
  <c r="I302" i="8" s="1"/>
  <c r="J302" i="8" s="1"/>
  <c r="I209" i="8"/>
  <c r="J209" i="8" s="1"/>
  <c r="G303" i="8"/>
  <c r="I210" i="8"/>
  <c r="J210" i="8" s="1"/>
  <c r="G305" i="8"/>
  <c r="I212" i="8"/>
  <c r="J212" i="8" s="1"/>
  <c r="G306" i="8"/>
  <c r="I213" i="8"/>
  <c r="J213" i="8" s="1"/>
  <c r="G307" i="8"/>
  <c r="I307" i="8" s="1"/>
  <c r="J307" i="8" s="1"/>
  <c r="I214" i="8"/>
  <c r="J214" i="8" s="1"/>
  <c r="G308" i="8"/>
  <c r="I215" i="8"/>
  <c r="J215" i="8" s="1"/>
  <c r="G309" i="8"/>
  <c r="I309" i="8" s="1"/>
  <c r="J309" i="8" s="1"/>
  <c r="I216" i="8"/>
  <c r="J216" i="8" s="1"/>
  <c r="G310" i="8"/>
  <c r="I217" i="8"/>
  <c r="J217" i="8" s="1"/>
  <c r="G311" i="8"/>
  <c r="I311" i="8" s="1"/>
  <c r="J311" i="8" s="1"/>
  <c r="I218" i="8"/>
  <c r="J218" i="8" s="1"/>
  <c r="G312" i="8"/>
  <c r="I219" i="8"/>
  <c r="J219" i="8" s="1"/>
  <c r="G313" i="8"/>
  <c r="I313" i="8" s="1"/>
  <c r="J313" i="8" s="1"/>
  <c r="I220" i="8"/>
  <c r="J220" i="8" s="1"/>
  <c r="G314" i="8"/>
  <c r="I221" i="8"/>
  <c r="J221" i="8" s="1"/>
  <c r="G315" i="8"/>
  <c r="I315" i="8" s="1"/>
  <c r="J315" i="8" s="1"/>
  <c r="I222" i="8"/>
  <c r="J222" i="8" s="1"/>
  <c r="G317" i="8"/>
  <c r="I225" i="8"/>
  <c r="J225" i="8" s="1"/>
  <c r="G323" i="8"/>
  <c r="I323" i="8" s="1"/>
  <c r="J323" i="8" s="1"/>
  <c r="I233" i="8"/>
  <c r="J233" i="8" s="1"/>
  <c r="G332" i="8"/>
  <c r="I243" i="8"/>
  <c r="J243" i="8" s="1"/>
  <c r="G334" i="8"/>
  <c r="I245" i="8"/>
  <c r="J245" i="8" s="1"/>
  <c r="G336" i="8"/>
  <c r="I247" i="8"/>
  <c r="J247" i="8" s="1"/>
  <c r="I290" i="8"/>
  <c r="J290" i="8" s="1"/>
  <c r="G368" i="8"/>
  <c r="I368" i="8" s="1"/>
  <c r="J368" i="8" s="1"/>
  <c r="I305" i="8"/>
  <c r="J305" i="8" s="1"/>
  <c r="G382" i="8"/>
  <c r="I382" i="8" s="1"/>
  <c r="J382" i="8" s="1"/>
  <c r="I317" i="8"/>
  <c r="J317" i="8" s="1"/>
  <c r="G398" i="8"/>
  <c r="I398" i="8" s="1"/>
  <c r="J398" i="8" s="1"/>
  <c r="I332" i="8"/>
  <c r="J332" i="8" s="1"/>
  <c r="I370" i="8"/>
  <c r="J370" i="8" s="1"/>
  <c r="I372" i="8"/>
  <c r="J372" i="8" s="1"/>
  <c r="I374" i="8"/>
  <c r="J374" i="8" s="1"/>
  <c r="I376" i="8"/>
  <c r="J376" i="8" s="1"/>
  <c r="I378" i="8"/>
  <c r="J378" i="8" s="1"/>
  <c r="I383" i="8"/>
  <c r="J383" i="8" s="1"/>
  <c r="I385" i="8"/>
  <c r="J385" i="8" s="1"/>
  <c r="I387" i="8"/>
  <c r="J387" i="8" s="1"/>
  <c r="I28" i="8"/>
  <c r="J28" i="8" s="1"/>
  <c r="I30" i="8"/>
  <c r="J30" i="8" s="1"/>
  <c r="I32" i="8"/>
  <c r="J32" i="8" s="1"/>
  <c r="I34" i="8"/>
  <c r="J34" i="8" s="1"/>
  <c r="I40" i="8"/>
  <c r="J40" i="8" s="1"/>
  <c r="I42" i="8"/>
  <c r="J42" i="8" s="1"/>
  <c r="I54" i="8"/>
  <c r="J54" i="8" s="1"/>
  <c r="I56" i="8"/>
  <c r="J56" i="8" s="1"/>
  <c r="I58" i="8"/>
  <c r="J58" i="8" s="1"/>
  <c r="I61" i="8"/>
  <c r="J61" i="8" s="1"/>
  <c r="I164" i="8"/>
  <c r="G228" i="8"/>
  <c r="I166" i="8"/>
  <c r="J166" i="8" s="1"/>
  <c r="G234" i="8"/>
  <c r="I175" i="8"/>
  <c r="G244" i="8"/>
  <c r="I178" i="8"/>
  <c r="J178" i="8" s="1"/>
  <c r="G246" i="8"/>
  <c r="I180" i="8"/>
  <c r="J180" i="8" s="1"/>
  <c r="I184" i="8"/>
  <c r="J184" i="8" s="1"/>
  <c r="G288" i="8"/>
  <c r="I288" i="8" s="1"/>
  <c r="J288" i="8" s="1"/>
  <c r="I195" i="8"/>
  <c r="J195" i="8" s="1"/>
  <c r="G292" i="8"/>
  <c r="I199" i="8"/>
  <c r="J199" i="8" s="1"/>
  <c r="G294" i="8"/>
  <c r="I201" i="8"/>
  <c r="J201" i="8" s="1"/>
  <c r="G318" i="8"/>
  <c r="I226" i="8"/>
  <c r="J226" i="8" s="1"/>
  <c r="G319" i="8"/>
  <c r="I319" i="8" s="1"/>
  <c r="J319" i="8" s="1"/>
  <c r="I227" i="8"/>
  <c r="J227" i="8" s="1"/>
  <c r="G320" i="8"/>
  <c r="I228" i="8"/>
  <c r="J228" i="8" s="1"/>
  <c r="G321" i="8"/>
  <c r="I321" i="8" s="1"/>
  <c r="J321" i="8" s="1"/>
  <c r="I230" i="8"/>
  <c r="J230" i="8" s="1"/>
  <c r="I232" i="8"/>
  <c r="J232" i="8" s="1"/>
  <c r="G322" i="8"/>
  <c r="I234" i="8"/>
  <c r="J234" i="8" s="1"/>
  <c r="G333" i="8"/>
  <c r="I333" i="8" s="1"/>
  <c r="J333" i="8" s="1"/>
  <c r="I244" i="8"/>
  <c r="J244" i="8" s="1"/>
  <c r="G335" i="8"/>
  <c r="I335" i="8" s="1"/>
  <c r="J335" i="8" s="1"/>
  <c r="I246" i="8"/>
  <c r="J246" i="8" s="1"/>
  <c r="I354" i="8"/>
  <c r="J354" i="8" s="1"/>
  <c r="I356" i="8"/>
  <c r="J356" i="8" s="1"/>
  <c r="I358" i="8"/>
  <c r="J358" i="8" s="1"/>
  <c r="I360" i="8"/>
  <c r="J360" i="8" s="1"/>
  <c r="I362" i="8"/>
  <c r="J362" i="8" s="1"/>
  <c r="I364" i="8"/>
  <c r="J364" i="8" s="1"/>
  <c r="I366" i="8"/>
  <c r="J366" i="8" s="1"/>
  <c r="I369" i="8"/>
  <c r="J369" i="8" s="1"/>
  <c r="I399" i="8"/>
  <c r="J399" i="8" s="1"/>
  <c r="I401" i="8"/>
  <c r="J401" i="8" s="1"/>
  <c r="I404" i="8"/>
  <c r="J404" i="8" s="1"/>
  <c r="I406" i="8"/>
  <c r="J406" i="8" s="1"/>
  <c r="I250" i="8"/>
  <c r="J250" i="8" s="1"/>
  <c r="I287" i="8"/>
  <c r="J287" i="8" s="1"/>
  <c r="I289" i="8"/>
  <c r="J289" i="8" s="1"/>
  <c r="I291" i="8"/>
  <c r="J291" i="8" s="1"/>
  <c r="I293" i="8"/>
  <c r="J293" i="8" s="1"/>
  <c r="I295" i="8"/>
  <c r="J295" i="8" s="1"/>
  <c r="I297" i="8"/>
  <c r="J297" i="8" s="1"/>
  <c r="I299" i="8"/>
  <c r="J299" i="8" s="1"/>
  <c r="I301" i="8"/>
  <c r="J301" i="8" s="1"/>
  <c r="I303" i="8"/>
  <c r="J303" i="8" s="1"/>
  <c r="I306" i="8"/>
  <c r="J306" i="8" s="1"/>
  <c r="I308" i="8"/>
  <c r="J308" i="8" s="1"/>
  <c r="I310" i="8"/>
  <c r="J310" i="8" s="1"/>
  <c r="I312" i="8"/>
  <c r="J312" i="8" s="1"/>
  <c r="I314" i="8"/>
  <c r="J314" i="8" s="1"/>
  <c r="I318" i="8"/>
  <c r="J318" i="8" s="1"/>
  <c r="I320" i="8"/>
  <c r="J320" i="8" s="1"/>
  <c r="I322" i="8"/>
  <c r="J322" i="8" s="1"/>
  <c r="I334" i="8"/>
  <c r="J334" i="8" s="1"/>
  <c r="I336" i="8"/>
  <c r="J336" i="8" s="1"/>
  <c r="I339" i="8"/>
  <c r="J339" i="8" s="1"/>
  <c r="I340" i="8"/>
  <c r="J340" i="8" s="1"/>
  <c r="G351" i="8"/>
  <c r="I351" i="8" s="1"/>
  <c r="J351" i="8" s="1"/>
  <c r="G353" i="8"/>
  <c r="I353" i="8" s="1"/>
  <c r="J353" i="8" s="1"/>
  <c r="I438" i="8"/>
  <c r="J438" i="8" s="1"/>
  <c r="I439" i="8"/>
  <c r="J439" i="8" s="1"/>
  <c r="I440" i="8"/>
  <c r="J440" i="8" s="1"/>
  <c r="I441" i="8"/>
  <c r="J441" i="8" s="1"/>
  <c r="I442" i="8"/>
  <c r="J442" i="8" s="1"/>
  <c r="I443" i="8"/>
  <c r="J443" i="8" s="1"/>
  <c r="I444" i="8"/>
  <c r="J444" i="8" s="1"/>
  <c r="I445" i="8"/>
  <c r="J445" i="8" s="1"/>
  <c r="I446" i="8"/>
  <c r="J446" i="8" s="1"/>
  <c r="I447" i="8"/>
  <c r="J447" i="8" s="1"/>
  <c r="I448" i="8"/>
  <c r="J448" i="8" s="1"/>
  <c r="I449" i="8"/>
  <c r="J449" i="8" s="1"/>
  <c r="I450" i="8"/>
  <c r="J450" i="8" s="1"/>
  <c r="I451" i="8"/>
  <c r="J451" i="8" s="1"/>
  <c r="I452" i="8"/>
  <c r="J452" i="8" s="1"/>
  <c r="I453" i="8"/>
  <c r="J453" i="8" s="1"/>
  <c r="I454" i="8"/>
  <c r="J454" i="8" s="1"/>
  <c r="I457" i="8"/>
  <c r="J457" i="8" s="1"/>
  <c r="I458" i="8"/>
  <c r="J458" i="8" s="1"/>
  <c r="I459" i="8"/>
  <c r="J459" i="8" s="1"/>
  <c r="I460" i="8"/>
  <c r="J460" i="8" s="1"/>
  <c r="I461" i="8"/>
  <c r="J461" i="8" s="1"/>
  <c r="I462" i="8"/>
  <c r="J462" i="8" s="1"/>
  <c r="I463" i="8"/>
  <c r="J463" i="8" s="1"/>
  <c r="I464" i="8"/>
  <c r="J464" i="8" s="1"/>
  <c r="I465" i="8"/>
  <c r="J465" i="8" s="1"/>
  <c r="I541" i="8"/>
  <c r="J541" i="8" s="1"/>
  <c r="I572" i="8"/>
  <c r="J572" i="8" s="1"/>
  <c r="I576" i="8"/>
  <c r="J576" i="8" s="1"/>
  <c r="I578" i="8"/>
  <c r="J578" i="8" s="1"/>
  <c r="G1059" i="8"/>
  <c r="I1059" i="8" s="1"/>
  <c r="J1059" i="8" s="1"/>
  <c r="I955" i="8"/>
  <c r="J955" i="8" s="1"/>
  <c r="I249" i="8"/>
  <c r="J249" i="8" s="1"/>
  <c r="I292" i="8"/>
  <c r="J292" i="8" s="1"/>
  <c r="I294" i="8"/>
  <c r="J294" i="8" s="1"/>
  <c r="I296" i="8"/>
  <c r="J296" i="8" s="1"/>
  <c r="I298" i="8"/>
  <c r="J298" i="8" s="1"/>
  <c r="G569" i="8"/>
  <c r="I569" i="8" s="1"/>
  <c r="J569" i="8" s="1"/>
  <c r="I466" i="8"/>
  <c r="J466" i="8" s="1"/>
  <c r="I542" i="8"/>
  <c r="J542" i="8" s="1"/>
  <c r="I544" i="8"/>
  <c r="J544" i="8" s="1"/>
  <c r="I546" i="8"/>
  <c r="J546" i="8" s="1"/>
  <c r="I548" i="8"/>
  <c r="J548" i="8" s="1"/>
  <c r="I550" i="8"/>
  <c r="J550" i="8" s="1"/>
  <c r="I552" i="8"/>
  <c r="J552" i="8" s="1"/>
  <c r="I554" i="8"/>
  <c r="J554" i="8" s="1"/>
  <c r="I556" i="8"/>
  <c r="J556" i="8" s="1"/>
  <c r="I560" i="8"/>
  <c r="J560" i="8" s="1"/>
  <c r="I562" i="8"/>
  <c r="J562" i="8" s="1"/>
  <c r="I564" i="8"/>
  <c r="J564" i="8" s="1"/>
  <c r="I566" i="8"/>
  <c r="J566" i="8" s="1"/>
  <c r="I568" i="8"/>
  <c r="J568" i="8" s="1"/>
  <c r="I467" i="8"/>
  <c r="J467" i="8" s="1"/>
  <c r="I468" i="8"/>
  <c r="J468" i="8" s="1"/>
  <c r="G573" i="8"/>
  <c r="I573" i="8" s="1"/>
  <c r="J573" i="8" s="1"/>
  <c r="G577" i="8"/>
  <c r="I577" i="8" s="1"/>
  <c r="J577" i="8" s="1"/>
  <c r="G579" i="8"/>
  <c r="I579" i="8" s="1"/>
  <c r="J579" i="8" s="1"/>
  <c r="I879" i="8"/>
  <c r="J879" i="8" s="1"/>
  <c r="I880" i="8"/>
  <c r="J880" i="8" s="1"/>
  <c r="I881" i="8"/>
  <c r="J881" i="8" s="1"/>
  <c r="I882" i="8"/>
  <c r="J882" i="8" s="1"/>
  <c r="I898" i="8"/>
  <c r="J898" i="8" s="1"/>
  <c r="I899" i="8"/>
  <c r="J899" i="8" s="1"/>
  <c r="I900" i="8"/>
  <c r="J900" i="8" s="1"/>
  <c r="I901" i="8"/>
  <c r="J901" i="8" s="1"/>
  <c r="I902" i="8"/>
  <c r="J902" i="8" s="1"/>
  <c r="I905" i="8"/>
  <c r="J905" i="8" s="1"/>
  <c r="G956" i="8"/>
  <c r="I956" i="8" s="1"/>
  <c r="J956" i="8" s="1"/>
  <c r="I964" i="8"/>
  <c r="J964" i="8" s="1"/>
  <c r="I966" i="8"/>
  <c r="J966" i="8" s="1"/>
  <c r="I968" i="8"/>
  <c r="J968" i="8" s="1"/>
  <c r="I970" i="8"/>
  <c r="J970" i="8" s="1"/>
  <c r="I1079" i="8"/>
  <c r="J1079" i="8" s="1"/>
  <c r="I1081" i="8"/>
  <c r="J1081" i="8" s="1"/>
  <c r="I1083" i="8"/>
  <c r="J1083" i="8" s="1"/>
  <c r="I1085" i="8"/>
  <c r="J1085" i="8" s="1"/>
  <c r="I1087" i="8"/>
  <c r="J1087" i="8" s="1"/>
  <c r="I1089" i="8"/>
  <c r="J1089" i="8" s="1"/>
  <c r="I1094" i="8"/>
  <c r="J1094" i="8" s="1"/>
  <c r="I1096" i="8"/>
  <c r="J1096" i="8" s="1"/>
  <c r="I473" i="8"/>
  <c r="J473" i="8" s="1"/>
  <c r="I475" i="8"/>
  <c r="J475" i="8" s="1"/>
  <c r="I851" i="8"/>
  <c r="J851" i="8" s="1"/>
  <c r="I853" i="8"/>
  <c r="J853" i="8" s="1"/>
  <c r="I854" i="8"/>
  <c r="J854" i="8" s="1"/>
  <c r="I855" i="8"/>
  <c r="J855" i="8" s="1"/>
  <c r="I856" i="8"/>
  <c r="J856" i="8" s="1"/>
  <c r="I859" i="8"/>
  <c r="J859" i="8" s="1"/>
  <c r="I860" i="8"/>
  <c r="J860" i="8" s="1"/>
  <c r="I861" i="8"/>
  <c r="J861" i="8" s="1"/>
  <c r="I862" i="8"/>
  <c r="J862" i="8" s="1"/>
  <c r="I863" i="8"/>
  <c r="J863" i="8" s="1"/>
  <c r="I864" i="8"/>
  <c r="J864" i="8" s="1"/>
  <c r="I865" i="8"/>
  <c r="J865" i="8" s="1"/>
  <c r="I866" i="8"/>
  <c r="J866" i="8" s="1"/>
  <c r="I957" i="8"/>
  <c r="J957" i="8" s="1"/>
  <c r="I1080" i="8"/>
  <c r="J1080" i="8" s="1"/>
  <c r="I1082" i="8"/>
  <c r="J1082" i="8" s="1"/>
  <c r="I1084" i="8"/>
  <c r="J1084" i="8" s="1"/>
  <c r="I1086" i="8"/>
  <c r="J1086" i="8" s="1"/>
  <c r="I1088" i="8"/>
  <c r="J1088" i="8" s="1"/>
  <c r="I1090" i="8"/>
  <c r="J1090" i="8" s="1"/>
  <c r="I1098" i="8"/>
  <c r="J1098" i="8" s="1"/>
  <c r="I1100" i="8"/>
  <c r="J1100" i="8" s="1"/>
  <c r="I1106" i="8"/>
  <c r="J1106" i="8" s="1"/>
  <c r="I959" i="8"/>
  <c r="J959" i="8" s="1"/>
  <c r="I961" i="8"/>
  <c r="J961" i="8" s="1"/>
  <c r="I963" i="8"/>
  <c r="J963" i="8" s="1"/>
  <c r="I965" i="8"/>
  <c r="J965" i="8" s="1"/>
  <c r="I967" i="8"/>
  <c r="J967" i="8" s="1"/>
  <c r="I974" i="8"/>
  <c r="J974" i="8" s="1"/>
  <c r="I976" i="8"/>
  <c r="J976" i="8" s="1"/>
  <c r="I978" i="8"/>
  <c r="J978" i="8" s="1"/>
  <c r="I980" i="8"/>
  <c r="J980" i="8" s="1"/>
  <c r="I982" i="8"/>
  <c r="J982" i="8" s="1"/>
  <c r="I984" i="8"/>
  <c r="J984" i="8" s="1"/>
  <c r="I986" i="8"/>
  <c r="J986" i="8" s="1"/>
  <c r="I990" i="8"/>
  <c r="J990" i="8" s="1"/>
  <c r="I992" i="8"/>
  <c r="J992" i="8" s="1"/>
  <c r="I1003" i="8"/>
  <c r="J1003" i="8" s="1"/>
  <c r="I1005" i="8"/>
  <c r="J1005" i="8" s="1"/>
  <c r="I1009" i="8"/>
  <c r="J1009" i="8" s="1"/>
  <c r="I1011" i="8"/>
  <c r="J1011" i="8" s="1"/>
  <c r="I1060" i="8"/>
  <c r="J1060" i="8" s="1"/>
  <c r="I1062" i="8"/>
  <c r="J1062" i="8" s="1"/>
  <c r="G1068" i="8"/>
  <c r="I1068" i="8" s="1"/>
  <c r="J1068" i="8" s="1"/>
  <c r="G1070" i="8"/>
  <c r="I1070" i="8" s="1"/>
  <c r="J1070" i="8" s="1"/>
  <c r="G1072" i="8"/>
  <c r="I1072" i="8" s="1"/>
  <c r="J1072" i="8" s="1"/>
  <c r="G1074" i="8"/>
  <c r="I1074" i="8" s="1"/>
  <c r="J1074" i="8" s="1"/>
  <c r="I1107" i="8"/>
  <c r="J1107" i="8" s="1"/>
  <c r="I1109" i="8"/>
  <c r="J1109" i="8" s="1"/>
  <c r="I1113" i="8"/>
  <c r="J1113" i="8" s="1"/>
  <c r="I1162" i="8"/>
  <c r="J1162" i="8" s="1"/>
  <c r="I1164" i="8"/>
  <c r="J1164" i="8" s="1"/>
  <c r="I1166" i="8"/>
  <c r="J1166" i="8" s="1"/>
  <c r="I1168" i="8"/>
  <c r="J1168" i="8" s="1"/>
  <c r="I1170" i="8"/>
  <c r="J1170" i="8" s="1"/>
  <c r="I1172" i="8"/>
  <c r="J1172" i="8" s="1"/>
  <c r="I1174" i="8"/>
  <c r="J1174" i="8" s="1"/>
  <c r="I1176" i="8"/>
  <c r="J1176" i="8" s="1"/>
  <c r="I1178" i="8"/>
  <c r="J1178" i="8" s="1"/>
  <c r="I1303" i="8"/>
  <c r="J1303" i="8" s="1"/>
  <c r="I1305" i="8"/>
  <c r="J1305" i="8" s="1"/>
  <c r="I1314" i="8"/>
  <c r="J1314" i="8" s="1"/>
  <c r="I971" i="8"/>
  <c r="J971" i="8" s="1"/>
  <c r="I975" i="8"/>
  <c r="J975" i="8" s="1"/>
  <c r="I977" i="8"/>
  <c r="J977" i="8" s="1"/>
  <c r="I979" i="8"/>
  <c r="J979" i="8" s="1"/>
  <c r="I981" i="8"/>
  <c r="J981" i="8" s="1"/>
  <c r="I983" i="8"/>
  <c r="J983" i="8" s="1"/>
  <c r="I985" i="8"/>
  <c r="J985" i="8" s="1"/>
  <c r="I1063" i="8"/>
  <c r="J1063" i="8" s="1"/>
  <c r="I1065" i="8"/>
  <c r="J1065" i="8" s="1"/>
  <c r="I1067" i="8"/>
  <c r="J1067" i="8" s="1"/>
  <c r="I1069" i="8"/>
  <c r="J1069" i="8" s="1"/>
  <c r="I1071" i="8"/>
  <c r="J1071" i="8" s="1"/>
  <c r="I1073" i="8"/>
  <c r="J1073" i="8" s="1"/>
  <c r="I1075" i="8"/>
  <c r="J1075" i="8" s="1"/>
  <c r="I1108" i="8"/>
  <c r="J1108" i="8" s="1"/>
  <c r="G1265" i="8"/>
  <c r="I1265" i="8" s="1"/>
  <c r="J1265" i="8" s="1"/>
  <c r="G1267" i="8"/>
  <c r="I1267" i="8" s="1"/>
  <c r="J1267" i="8" s="1"/>
  <c r="G1269" i="8"/>
  <c r="I1269" i="8" s="1"/>
  <c r="J1269" i="8" s="1"/>
  <c r="G1271" i="8"/>
  <c r="I1271" i="8" s="1"/>
  <c r="J1271" i="8" s="1"/>
  <c r="G1273" i="8"/>
  <c r="I1273" i="8" s="1"/>
  <c r="J1273" i="8" s="1"/>
  <c r="G1275" i="8"/>
  <c r="I1275" i="8" s="1"/>
  <c r="J1275" i="8" s="1"/>
  <c r="G1277" i="8"/>
  <c r="I1277" i="8" s="1"/>
  <c r="J1277" i="8" s="1"/>
  <c r="G1279" i="8"/>
  <c r="I1279" i="8" s="1"/>
  <c r="J1279" i="8" s="1"/>
  <c r="G1281" i="8"/>
  <c r="I1281" i="8" s="1"/>
  <c r="J1281" i="8" s="1"/>
  <c r="G1285" i="8"/>
  <c r="I1285" i="8" s="1"/>
  <c r="J1285" i="8" s="1"/>
  <c r="G1287" i="8"/>
  <c r="I1287" i="8" s="1"/>
  <c r="J1287" i="8" s="1"/>
  <c r="G1289" i="8"/>
  <c r="I1289" i="8" s="1"/>
  <c r="J1289" i="8" s="1"/>
  <c r="G1291" i="8"/>
  <c r="I1291" i="8" s="1"/>
  <c r="J1291" i="8" s="1"/>
  <c r="G1293" i="8"/>
  <c r="I1293" i="8" s="1"/>
  <c r="J1293" i="8" s="1"/>
  <c r="G1295" i="8"/>
  <c r="I1295" i="8" s="1"/>
  <c r="J1295" i="8" s="1"/>
  <c r="I1301" i="8"/>
  <c r="J1301" i="8" s="1"/>
  <c r="G1311" i="8"/>
  <c r="I1311" i="8" s="1"/>
  <c r="J1311" i="8" s="1"/>
  <c r="I1312" i="8"/>
  <c r="J1312" i="8" s="1"/>
  <c r="G1313" i="8"/>
  <c r="I1313" i="8" s="1"/>
  <c r="J1313" i="8" s="1"/>
  <c r="G1315" i="8"/>
  <c r="I1315" i="8" s="1"/>
  <c r="J1315" i="8" s="1"/>
  <c r="G1319" i="8"/>
  <c r="I1319" i="8"/>
  <c r="J1319" i="8" s="1"/>
  <c r="I1426" i="8"/>
  <c r="J1426" i="8" s="1"/>
  <c r="I1181" i="8"/>
  <c r="J1181" i="8" s="1"/>
  <c r="I1183" i="8"/>
  <c r="J1183" i="8" s="1"/>
  <c r="I1185" i="8"/>
  <c r="J1185" i="8" s="1"/>
  <c r="I1187" i="8"/>
  <c r="J1187" i="8" s="1"/>
  <c r="I1189" i="8"/>
  <c r="J1189" i="8" s="1"/>
  <c r="I1191" i="8"/>
  <c r="J1191" i="8" s="1"/>
  <c r="I1196" i="8"/>
  <c r="J1196" i="8" s="1"/>
  <c r="I1198" i="8"/>
  <c r="J1198" i="8" s="1"/>
  <c r="I1200" i="8"/>
  <c r="J1200" i="8" s="1"/>
  <c r="I1266" i="8"/>
  <c r="J1266" i="8" s="1"/>
  <c r="I1268" i="8"/>
  <c r="J1268" i="8" s="1"/>
  <c r="I1270" i="8"/>
  <c r="J1270" i="8" s="1"/>
  <c r="I1272" i="8"/>
  <c r="J1272" i="8" s="1"/>
  <c r="I1274" i="8"/>
  <c r="J1274" i="8" s="1"/>
  <c r="I1276" i="8"/>
  <c r="J1276" i="8" s="1"/>
  <c r="I1278" i="8"/>
  <c r="J1278" i="8" s="1"/>
  <c r="I1280" i="8"/>
  <c r="J1280" i="8" s="1"/>
  <c r="I1284" i="8"/>
  <c r="J1284" i="8" s="1"/>
  <c r="I1286" i="8"/>
  <c r="J1286" i="8" s="1"/>
  <c r="G1475" i="8"/>
  <c r="I1370" i="8"/>
  <c r="J1370" i="8" s="1"/>
  <c r="G1477" i="8"/>
  <c r="I1372" i="8"/>
  <c r="J1372" i="8" s="1"/>
  <c r="G1479" i="8"/>
  <c r="I1479" i="8" s="1"/>
  <c r="J1479" i="8" s="1"/>
  <c r="I1374" i="8"/>
  <c r="J1374" i="8" s="1"/>
  <c r="I1376" i="8"/>
  <c r="J1376" i="8" s="1"/>
  <c r="I1378" i="8"/>
  <c r="J1378" i="8" s="1"/>
  <c r="I1380" i="8"/>
  <c r="J1380" i="8" s="1"/>
  <c r="I1382" i="8"/>
  <c r="J1382" i="8" s="1"/>
  <c r="I1384" i="8"/>
  <c r="J1384" i="8" s="1"/>
  <c r="I1386" i="8"/>
  <c r="J1386" i="8" s="1"/>
  <c r="I1390" i="8"/>
  <c r="J1390" i="8" s="1"/>
  <c r="I1392" i="8"/>
  <c r="J1392" i="8" s="1"/>
  <c r="I1394" i="8"/>
  <c r="J1394" i="8" s="1"/>
  <c r="I1396" i="8"/>
  <c r="J1396" i="8" s="1"/>
  <c r="I1398" i="8"/>
  <c r="J1398" i="8" s="1"/>
  <c r="I1400" i="8"/>
  <c r="J1400" i="8" s="1"/>
  <c r="I1406" i="8"/>
  <c r="J1406" i="8" s="1"/>
  <c r="I1419" i="8"/>
  <c r="J1419" i="8" s="1"/>
  <c r="I1425" i="8"/>
  <c r="J1425" i="8" s="1"/>
  <c r="I1475" i="8"/>
  <c r="J1475" i="8" s="1"/>
  <c r="I1477" i="8"/>
  <c r="J1477" i="8" s="1"/>
  <c r="I1489" i="8"/>
  <c r="J1489" i="8" s="1"/>
  <c r="I1495" i="8"/>
  <c r="J1495" i="8" s="1"/>
  <c r="I1499" i="8"/>
  <c r="J1499" i="8" s="1"/>
  <c r="I1503" i="8"/>
  <c r="J1503" i="8" s="1"/>
  <c r="I1505" i="8"/>
  <c r="J1505" i="8" s="1"/>
  <c r="I1509" i="8"/>
  <c r="J1509" i="8" s="1"/>
  <c r="I1511" i="8"/>
  <c r="J1511" i="8" s="1"/>
  <c r="I1513" i="8"/>
  <c r="J1513" i="8" s="1"/>
  <c r="I1524" i="8"/>
  <c r="J1524" i="8" s="1"/>
  <c r="I1526" i="8"/>
  <c r="J1526" i="8" s="1"/>
  <c r="I1528" i="8"/>
  <c r="J1528" i="8" s="1"/>
  <c r="I1399" i="8"/>
  <c r="J1399" i="8" s="1"/>
  <c r="I1405" i="8"/>
  <c r="J1405" i="8" s="1"/>
  <c r="I1422" i="8"/>
  <c r="J1422" i="8" s="1"/>
  <c r="I1427" i="8"/>
  <c r="J1427" i="8" s="1"/>
  <c r="I1476" i="8"/>
  <c r="J1476" i="8" s="1"/>
  <c r="I1478" i="8"/>
  <c r="J1478" i="8" s="1"/>
  <c r="I1480" i="8"/>
  <c r="J1480" i="8" s="1"/>
  <c r="I1482" i="8"/>
  <c r="J1482" i="8" s="1"/>
  <c r="I1484" i="8"/>
  <c r="J1484" i="8" s="1"/>
  <c r="I1486" i="8"/>
  <c r="J1486" i="8" s="1"/>
  <c r="I1488" i="8"/>
  <c r="J1488" i="8" s="1"/>
  <c r="I1490" i="8"/>
  <c r="J1490" i="8" s="1"/>
  <c r="I1494" i="8"/>
  <c r="J1494" i="8" s="1"/>
  <c r="I1496" i="8"/>
  <c r="J1496" i="8" s="1"/>
  <c r="I1498" i="8"/>
  <c r="J1498" i="8" s="1"/>
  <c r="I1500" i="8"/>
  <c r="J1500" i="8" s="1"/>
  <c r="I1502" i="8"/>
  <c r="J1502" i="8" s="1"/>
  <c r="I1504" i="8"/>
  <c r="J1504" i="8" s="1"/>
  <c r="I1508" i="8"/>
  <c r="J1508" i="8" s="1"/>
  <c r="I1525" i="8"/>
  <c r="J1525" i="8" s="1"/>
  <c r="I1527" i="8"/>
  <c r="J1527" i="8" s="1"/>
  <c r="I1533" i="8"/>
  <c r="J1533" i="8" s="1"/>
  <c r="I92" i="7"/>
  <c r="J92" i="7" s="1"/>
  <c r="I96" i="7"/>
  <c r="J96" i="7" s="1"/>
  <c r="I104" i="7"/>
  <c r="J104" i="7" s="1"/>
  <c r="I107" i="7"/>
  <c r="J107" i="7" s="1"/>
  <c r="I113" i="7"/>
  <c r="J113" i="7" s="1"/>
  <c r="I114" i="7"/>
  <c r="J114" i="7" s="1"/>
  <c r="I116" i="7"/>
  <c r="J116" i="7" s="1"/>
  <c r="I117" i="7"/>
  <c r="J117" i="7" s="1"/>
  <c r="I118" i="7"/>
  <c r="J118" i="7" s="1"/>
  <c r="I119" i="7"/>
  <c r="J119" i="7" s="1"/>
  <c r="I120" i="7"/>
  <c r="J120" i="7" s="1"/>
  <c r="I89" i="7"/>
  <c r="J89" i="7" s="1"/>
  <c r="I94" i="7"/>
  <c r="J94" i="7" s="1"/>
  <c r="I98" i="7"/>
  <c r="J98" i="7" s="1"/>
  <c r="I109" i="7"/>
  <c r="J109" i="7" s="1"/>
  <c r="G90" i="7"/>
  <c r="I90" i="7" s="1"/>
  <c r="J90" i="7" s="1"/>
  <c r="I152" i="7"/>
  <c r="J152" i="7" s="1"/>
  <c r="G213" i="7"/>
  <c r="G214" i="7"/>
  <c r="I153" i="7"/>
  <c r="J153" i="7" s="1"/>
  <c r="G216" i="7"/>
  <c r="I155" i="7"/>
  <c r="J155" i="7" s="1"/>
  <c r="G218" i="7"/>
  <c r="I157" i="7"/>
  <c r="J157" i="7" s="1"/>
  <c r="G220" i="7"/>
  <c r="I159" i="7"/>
  <c r="J159" i="7" s="1"/>
  <c r="G222" i="7"/>
  <c r="I161" i="7"/>
  <c r="J161" i="7" s="1"/>
  <c r="G228" i="7"/>
  <c r="I166" i="7"/>
  <c r="J166" i="7" s="1"/>
  <c r="G244" i="7"/>
  <c r="I178" i="7"/>
  <c r="J178" i="7" s="1"/>
  <c r="G246" i="7"/>
  <c r="I180" i="7"/>
  <c r="J180" i="7" s="1"/>
  <c r="G287" i="7"/>
  <c r="I194" i="7"/>
  <c r="J194" i="7" s="1"/>
  <c r="G288" i="7"/>
  <c r="I288" i="7" s="1"/>
  <c r="J288" i="7" s="1"/>
  <c r="I195" i="7"/>
  <c r="J195" i="7" s="1"/>
  <c r="G289" i="7"/>
  <c r="I196" i="7"/>
  <c r="J196" i="7" s="1"/>
  <c r="G290" i="7"/>
  <c r="I290" i="7" s="1"/>
  <c r="J290" i="7" s="1"/>
  <c r="I197" i="7"/>
  <c r="J197" i="7" s="1"/>
  <c r="G291" i="7"/>
  <c r="I198" i="7"/>
  <c r="J198" i="7" s="1"/>
  <c r="G292" i="7"/>
  <c r="I292" i="7" s="1"/>
  <c r="J292" i="7" s="1"/>
  <c r="I199" i="7"/>
  <c r="J199" i="7" s="1"/>
  <c r="G293" i="7"/>
  <c r="I200" i="7"/>
  <c r="J200" i="7" s="1"/>
  <c r="G294" i="7"/>
  <c r="I294" i="7" s="1"/>
  <c r="J294" i="7" s="1"/>
  <c r="I201" i="7"/>
  <c r="J201" i="7" s="1"/>
  <c r="G295" i="7"/>
  <c r="I202" i="7"/>
  <c r="J202" i="7" s="1"/>
  <c r="G296" i="7"/>
  <c r="I296" i="7" s="1"/>
  <c r="J296" i="7" s="1"/>
  <c r="I203" i="7"/>
  <c r="J203" i="7" s="1"/>
  <c r="G297" i="7"/>
  <c r="I204" i="7"/>
  <c r="J204" i="7" s="1"/>
  <c r="G298" i="7"/>
  <c r="I298" i="7" s="1"/>
  <c r="J298" i="7" s="1"/>
  <c r="I205" i="7"/>
  <c r="J205" i="7" s="1"/>
  <c r="G299" i="7"/>
  <c r="I206" i="7"/>
  <c r="J206" i="7" s="1"/>
  <c r="G300" i="7"/>
  <c r="I300" i="7" s="1"/>
  <c r="J300" i="7" s="1"/>
  <c r="I207" i="7"/>
  <c r="J207" i="7" s="1"/>
  <c r="G301" i="7"/>
  <c r="I208" i="7"/>
  <c r="J208" i="7" s="1"/>
  <c r="G302" i="7"/>
  <c r="I302" i="7" s="1"/>
  <c r="J302" i="7" s="1"/>
  <c r="I209" i="7"/>
  <c r="J209" i="7" s="1"/>
  <c r="G305" i="7"/>
  <c r="G307" i="7"/>
  <c r="I307" i="7" s="1"/>
  <c r="J307" i="7" s="1"/>
  <c r="I214" i="7"/>
  <c r="J214" i="7" s="1"/>
  <c r="G309" i="7"/>
  <c r="I309" i="7" s="1"/>
  <c r="J309" i="7" s="1"/>
  <c r="I216" i="7"/>
  <c r="J216" i="7" s="1"/>
  <c r="G311" i="7"/>
  <c r="I311" i="7" s="1"/>
  <c r="J311" i="7" s="1"/>
  <c r="I218" i="7"/>
  <c r="J218" i="7" s="1"/>
  <c r="G313" i="7"/>
  <c r="I313" i="7" s="1"/>
  <c r="J313" i="7" s="1"/>
  <c r="I220" i="7"/>
  <c r="J220" i="7" s="1"/>
  <c r="G315" i="7"/>
  <c r="I315" i="7" s="1"/>
  <c r="J315" i="7" s="1"/>
  <c r="I222" i="7"/>
  <c r="J222" i="7" s="1"/>
  <c r="G318" i="7"/>
  <c r="I226" i="7"/>
  <c r="J226" i="7" s="1"/>
  <c r="G320" i="7"/>
  <c r="I228" i="7"/>
  <c r="J228" i="7" s="1"/>
  <c r="G321" i="7"/>
  <c r="I321" i="7" s="1"/>
  <c r="J321" i="7" s="1"/>
  <c r="I230" i="7"/>
  <c r="J230" i="7" s="1"/>
  <c r="G322" i="7"/>
  <c r="G323" i="7"/>
  <c r="I323" i="7" s="1"/>
  <c r="J323" i="7" s="1"/>
  <c r="G332" i="7"/>
  <c r="G333" i="7"/>
  <c r="I333" i="7" s="1"/>
  <c r="J333" i="7" s="1"/>
  <c r="I244" i="7"/>
  <c r="J244" i="7" s="1"/>
  <c r="G334" i="7"/>
  <c r="G335" i="7"/>
  <c r="I335" i="7" s="1"/>
  <c r="J335" i="7" s="1"/>
  <c r="I246" i="7"/>
  <c r="J246" i="7" s="1"/>
  <c r="G336" i="7"/>
  <c r="I354" i="7"/>
  <c r="J354" i="7" s="1"/>
  <c r="I356" i="7"/>
  <c r="J356" i="7" s="1"/>
  <c r="I358" i="7"/>
  <c r="J358" i="7" s="1"/>
  <c r="I360" i="7"/>
  <c r="J360" i="7" s="1"/>
  <c r="I362" i="7"/>
  <c r="J362" i="7" s="1"/>
  <c r="I364" i="7"/>
  <c r="J364" i="7" s="1"/>
  <c r="I366" i="7"/>
  <c r="J366" i="7" s="1"/>
  <c r="I369" i="7"/>
  <c r="J369" i="7" s="1"/>
  <c r="I399" i="7"/>
  <c r="J399" i="7" s="1"/>
  <c r="I401" i="7"/>
  <c r="J401" i="7" s="1"/>
  <c r="I404" i="7"/>
  <c r="J404" i="7" s="1"/>
  <c r="I28" i="7"/>
  <c r="J28" i="7" s="1"/>
  <c r="I30" i="7"/>
  <c r="J30" i="7" s="1"/>
  <c r="I32" i="7"/>
  <c r="J32" i="7" s="1"/>
  <c r="I34" i="7"/>
  <c r="J34" i="7" s="1"/>
  <c r="I40" i="7"/>
  <c r="J40" i="7" s="1"/>
  <c r="I42" i="7"/>
  <c r="J42" i="7" s="1"/>
  <c r="I54" i="7"/>
  <c r="J54" i="7" s="1"/>
  <c r="I56" i="7"/>
  <c r="J56" i="7" s="1"/>
  <c r="I58" i="7"/>
  <c r="J58" i="7" s="1"/>
  <c r="I61" i="7"/>
  <c r="J61" i="7" s="1"/>
  <c r="I122" i="7"/>
  <c r="J122" i="7" s="1"/>
  <c r="I123" i="7"/>
  <c r="J123" i="7" s="1"/>
  <c r="I124" i="7"/>
  <c r="J124" i="7" s="1"/>
  <c r="I133" i="7"/>
  <c r="J133" i="7" s="1"/>
  <c r="I134" i="7"/>
  <c r="J134" i="7" s="1"/>
  <c r="I135" i="7"/>
  <c r="J135" i="7" s="1"/>
  <c r="I136" i="7"/>
  <c r="J136" i="7" s="1"/>
  <c r="G212" i="7"/>
  <c r="I212" i="7" s="1"/>
  <c r="J212" i="7" s="1"/>
  <c r="I151" i="7"/>
  <c r="J151" i="7" s="1"/>
  <c r="G215" i="7"/>
  <c r="I215" i="7" s="1"/>
  <c r="J215" i="7" s="1"/>
  <c r="I154" i="7"/>
  <c r="J154" i="7" s="1"/>
  <c r="G217" i="7"/>
  <c r="I217" i="7" s="1"/>
  <c r="J217" i="7" s="1"/>
  <c r="I156" i="7"/>
  <c r="J156" i="7" s="1"/>
  <c r="G219" i="7"/>
  <c r="I219" i="7" s="1"/>
  <c r="J219" i="7" s="1"/>
  <c r="I158" i="7"/>
  <c r="J158" i="7" s="1"/>
  <c r="G221" i="7"/>
  <c r="I221" i="7" s="1"/>
  <c r="J221" i="7" s="1"/>
  <c r="I160" i="7"/>
  <c r="J160" i="7" s="1"/>
  <c r="G225" i="7"/>
  <c r="I225" i="7" s="1"/>
  <c r="J225" i="7" s="1"/>
  <c r="I163" i="7"/>
  <c r="J163" i="7" s="1"/>
  <c r="G227" i="7"/>
  <c r="I165" i="7"/>
  <c r="J165" i="7" s="1"/>
  <c r="G232" i="7"/>
  <c r="I232" i="7" s="1"/>
  <c r="J232" i="7" s="1"/>
  <c r="I173" i="7"/>
  <c r="J173" i="7" s="1"/>
  <c r="G233" i="7"/>
  <c r="I233" i="7" s="1"/>
  <c r="J233" i="7" s="1"/>
  <c r="I174" i="7"/>
  <c r="G234" i="7"/>
  <c r="I234" i="7" s="1"/>
  <c r="J234" i="7" s="1"/>
  <c r="I175" i="7"/>
  <c r="I177" i="7"/>
  <c r="J177" i="7" s="1"/>
  <c r="G243" i="7"/>
  <c r="I243" i="7" s="1"/>
  <c r="J243" i="7" s="1"/>
  <c r="I179" i="7"/>
  <c r="J179" i="7" s="1"/>
  <c r="G245" i="7"/>
  <c r="I245" i="7" s="1"/>
  <c r="J245" i="7" s="1"/>
  <c r="I181" i="7"/>
  <c r="J181" i="7" s="1"/>
  <c r="G247" i="7"/>
  <c r="I247" i="7" s="1"/>
  <c r="J247" i="7" s="1"/>
  <c r="G303" i="7"/>
  <c r="G306" i="7"/>
  <c r="I213" i="7"/>
  <c r="J213" i="7" s="1"/>
  <c r="G308" i="7"/>
  <c r="G310" i="7"/>
  <c r="G312" i="7"/>
  <c r="G314" i="7"/>
  <c r="G317" i="7"/>
  <c r="I317" i="7" s="1"/>
  <c r="J317" i="7" s="1"/>
  <c r="G319" i="7"/>
  <c r="I319" i="7" s="1"/>
  <c r="J319" i="7" s="1"/>
  <c r="I227" i="7"/>
  <c r="J227" i="7" s="1"/>
  <c r="G368" i="7"/>
  <c r="I368" i="7" s="1"/>
  <c r="J368" i="7" s="1"/>
  <c r="I305" i="7"/>
  <c r="J305" i="7" s="1"/>
  <c r="G382" i="7"/>
  <c r="I382" i="7" s="1"/>
  <c r="J382" i="7" s="1"/>
  <c r="G398" i="7"/>
  <c r="I398" i="7" s="1"/>
  <c r="J398" i="7" s="1"/>
  <c r="I332" i="7"/>
  <c r="J332" i="7" s="1"/>
  <c r="I351" i="7"/>
  <c r="J351" i="7" s="1"/>
  <c r="I353" i="7"/>
  <c r="J353" i="7" s="1"/>
  <c r="I370" i="7"/>
  <c r="J370" i="7" s="1"/>
  <c r="I372" i="7"/>
  <c r="J372" i="7" s="1"/>
  <c r="I374" i="7"/>
  <c r="J374" i="7" s="1"/>
  <c r="I376" i="7"/>
  <c r="J376" i="7" s="1"/>
  <c r="I378" i="7"/>
  <c r="J378" i="7" s="1"/>
  <c r="I383" i="7"/>
  <c r="J383" i="7" s="1"/>
  <c r="I385" i="7"/>
  <c r="J385" i="7" s="1"/>
  <c r="I387" i="7"/>
  <c r="J387" i="7" s="1"/>
  <c r="G210" i="7"/>
  <c r="I210" i="7" s="1"/>
  <c r="J210" i="7" s="1"/>
  <c r="I250" i="7"/>
  <c r="J250" i="7" s="1"/>
  <c r="I287" i="7"/>
  <c r="J287" i="7" s="1"/>
  <c r="I289" i="7"/>
  <c r="J289" i="7" s="1"/>
  <c r="I291" i="7"/>
  <c r="J291" i="7" s="1"/>
  <c r="I293" i="7"/>
  <c r="J293" i="7" s="1"/>
  <c r="I295" i="7"/>
  <c r="J295" i="7" s="1"/>
  <c r="I297" i="7"/>
  <c r="J297" i="7" s="1"/>
  <c r="I299" i="7"/>
  <c r="J299" i="7" s="1"/>
  <c r="I301" i="7"/>
  <c r="J301" i="7" s="1"/>
  <c r="I303" i="7"/>
  <c r="J303" i="7" s="1"/>
  <c r="I306" i="7"/>
  <c r="J306" i="7" s="1"/>
  <c r="I308" i="7"/>
  <c r="J308" i="7" s="1"/>
  <c r="I310" i="7"/>
  <c r="J310" i="7" s="1"/>
  <c r="I312" i="7"/>
  <c r="J312" i="7" s="1"/>
  <c r="I314" i="7"/>
  <c r="J314" i="7" s="1"/>
  <c r="I318" i="7"/>
  <c r="J318" i="7" s="1"/>
  <c r="I320" i="7"/>
  <c r="J320" i="7" s="1"/>
  <c r="I322" i="7"/>
  <c r="J322" i="7" s="1"/>
  <c r="I334" i="7"/>
  <c r="J334" i="7" s="1"/>
  <c r="I336" i="7"/>
  <c r="J336" i="7" s="1"/>
  <c r="I339" i="7"/>
  <c r="J339" i="7" s="1"/>
  <c r="I340" i="7"/>
  <c r="J340" i="7" s="1"/>
  <c r="I406" i="7"/>
  <c r="J406" i="7" s="1"/>
  <c r="G1059" i="7"/>
  <c r="I955" i="7"/>
  <c r="J955" i="7" s="1"/>
  <c r="I541" i="7"/>
  <c r="J541" i="7" s="1"/>
  <c r="I543" i="7"/>
  <c r="J543" i="7" s="1"/>
  <c r="I545" i="7"/>
  <c r="J545" i="7" s="1"/>
  <c r="I547" i="7"/>
  <c r="J547" i="7" s="1"/>
  <c r="I549" i="7"/>
  <c r="J549" i="7" s="1"/>
  <c r="I551" i="7"/>
  <c r="J551" i="7" s="1"/>
  <c r="I553" i="7"/>
  <c r="J553" i="7" s="1"/>
  <c r="I557" i="7"/>
  <c r="J557" i="7" s="1"/>
  <c r="I563" i="7"/>
  <c r="J563" i="7" s="1"/>
  <c r="I572" i="7"/>
  <c r="J572" i="7" s="1"/>
  <c r="I576" i="7"/>
  <c r="J576" i="7" s="1"/>
  <c r="I578" i="7"/>
  <c r="J578" i="7" s="1"/>
  <c r="G542" i="7"/>
  <c r="I542" i="7" s="1"/>
  <c r="J542" i="7" s="1"/>
  <c r="G544" i="7"/>
  <c r="I544" i="7" s="1"/>
  <c r="J544" i="7" s="1"/>
  <c r="G546" i="7"/>
  <c r="I546" i="7" s="1"/>
  <c r="J546" i="7" s="1"/>
  <c r="G548" i="7"/>
  <c r="I548" i="7" s="1"/>
  <c r="J548" i="7" s="1"/>
  <c r="G550" i="7"/>
  <c r="I550" i="7" s="1"/>
  <c r="J550" i="7" s="1"/>
  <c r="G552" i="7"/>
  <c r="I552" i="7" s="1"/>
  <c r="J552" i="7" s="1"/>
  <c r="G554" i="7"/>
  <c r="I554" i="7" s="1"/>
  <c r="J554" i="7" s="1"/>
  <c r="G556" i="7"/>
  <c r="I556" i="7" s="1"/>
  <c r="J556" i="7" s="1"/>
  <c r="G560" i="7"/>
  <c r="I560" i="7" s="1"/>
  <c r="J560" i="7" s="1"/>
  <c r="G562" i="7"/>
  <c r="I562" i="7" s="1"/>
  <c r="J562" i="7" s="1"/>
  <c r="G564" i="7"/>
  <c r="I564" i="7" s="1"/>
  <c r="J564" i="7" s="1"/>
  <c r="G566" i="7"/>
  <c r="I566" i="7" s="1"/>
  <c r="J566" i="7" s="1"/>
  <c r="G568" i="7"/>
  <c r="I568" i="7" s="1"/>
  <c r="J568" i="7" s="1"/>
  <c r="G570" i="7"/>
  <c r="I570" i="7" s="1"/>
  <c r="J570" i="7" s="1"/>
  <c r="G580" i="7"/>
  <c r="I580" i="7" s="1"/>
  <c r="J580" i="7" s="1"/>
  <c r="G588" i="7"/>
  <c r="I588" i="7" s="1"/>
  <c r="J588" i="7" s="1"/>
  <c r="G590" i="7"/>
  <c r="I590" i="7" s="1"/>
  <c r="J590" i="7" s="1"/>
  <c r="G594" i="7"/>
  <c r="I594" i="7" s="1"/>
  <c r="J594" i="7" s="1"/>
  <c r="G596" i="7"/>
  <c r="I596" i="7" s="1"/>
  <c r="J596" i="7" s="1"/>
  <c r="G1065" i="7"/>
  <c r="I961" i="7"/>
  <c r="J961" i="7" s="1"/>
  <c r="G962" i="7"/>
  <c r="I962" i="7" s="1"/>
  <c r="J962" i="7" s="1"/>
  <c r="I968" i="7"/>
  <c r="J968" i="7" s="1"/>
  <c r="I970" i="7"/>
  <c r="J970" i="7" s="1"/>
  <c r="I1079" i="7"/>
  <c r="J1079" i="7" s="1"/>
  <c r="I1081" i="7"/>
  <c r="J1081" i="7" s="1"/>
  <c r="I1083" i="7"/>
  <c r="J1083" i="7" s="1"/>
  <c r="I1085" i="7"/>
  <c r="J1085" i="7" s="1"/>
  <c r="I1087" i="7"/>
  <c r="J1087" i="7" s="1"/>
  <c r="I1089" i="7"/>
  <c r="J1089" i="7" s="1"/>
  <c r="I1094" i="7"/>
  <c r="J1094" i="7" s="1"/>
  <c r="I1096" i="7"/>
  <c r="J1096" i="7" s="1"/>
  <c r="I1105" i="7"/>
  <c r="J1105" i="7" s="1"/>
  <c r="I1107" i="7"/>
  <c r="J1107" i="7" s="1"/>
  <c r="I1109" i="7"/>
  <c r="J1109" i="7" s="1"/>
  <c r="I438" i="7"/>
  <c r="J438" i="7" s="1"/>
  <c r="I440" i="7"/>
  <c r="J440" i="7" s="1"/>
  <c r="I442" i="7"/>
  <c r="J442" i="7" s="1"/>
  <c r="I444" i="7"/>
  <c r="J444" i="7" s="1"/>
  <c r="I446" i="7"/>
  <c r="J446" i="7" s="1"/>
  <c r="I448" i="7"/>
  <c r="J448" i="7" s="1"/>
  <c r="I450" i="7"/>
  <c r="J450" i="7" s="1"/>
  <c r="I452" i="7"/>
  <c r="J452" i="7" s="1"/>
  <c r="I454" i="7"/>
  <c r="J454" i="7" s="1"/>
  <c r="I458" i="7"/>
  <c r="J458" i="7" s="1"/>
  <c r="I460" i="7"/>
  <c r="J460" i="7" s="1"/>
  <c r="I462" i="7"/>
  <c r="J462" i="7" s="1"/>
  <c r="I464" i="7"/>
  <c r="J464" i="7" s="1"/>
  <c r="I466" i="7"/>
  <c r="J466" i="7" s="1"/>
  <c r="I468" i="7"/>
  <c r="J468" i="7" s="1"/>
  <c r="I483" i="7"/>
  <c r="J483" i="7" s="1"/>
  <c r="I485" i="7"/>
  <c r="J485" i="7" s="1"/>
  <c r="I487" i="7"/>
  <c r="J487" i="7" s="1"/>
  <c r="I491" i="7"/>
  <c r="J491" i="7" s="1"/>
  <c r="I857" i="7"/>
  <c r="J857" i="7" s="1"/>
  <c r="I867" i="7"/>
  <c r="J867" i="7" s="1"/>
  <c r="I870" i="7"/>
  <c r="J870" i="7" s="1"/>
  <c r="I871" i="7"/>
  <c r="J871" i="7" s="1"/>
  <c r="I872" i="7"/>
  <c r="J872" i="7" s="1"/>
  <c r="I873" i="7"/>
  <c r="J873" i="7" s="1"/>
  <c r="I874" i="7"/>
  <c r="J874" i="7" s="1"/>
  <c r="I875" i="7"/>
  <c r="J875" i="7" s="1"/>
  <c r="I876" i="7"/>
  <c r="J876" i="7" s="1"/>
  <c r="I877" i="7"/>
  <c r="J877" i="7" s="1"/>
  <c r="I878" i="7"/>
  <c r="J878" i="7" s="1"/>
  <c r="I879" i="7"/>
  <c r="J879" i="7" s="1"/>
  <c r="I880" i="7"/>
  <c r="J880" i="7" s="1"/>
  <c r="I881" i="7"/>
  <c r="J881" i="7" s="1"/>
  <c r="I882" i="7"/>
  <c r="J882" i="7" s="1"/>
  <c r="I898" i="7"/>
  <c r="J898" i="7" s="1"/>
  <c r="I899" i="7"/>
  <c r="J899" i="7" s="1"/>
  <c r="I900" i="7"/>
  <c r="J900" i="7" s="1"/>
  <c r="I901" i="7"/>
  <c r="J901" i="7" s="1"/>
  <c r="I902" i="7"/>
  <c r="J902" i="7" s="1"/>
  <c r="I905" i="7"/>
  <c r="J905" i="7" s="1"/>
  <c r="I906" i="7"/>
  <c r="J906" i="7" s="1"/>
  <c r="I907" i="7"/>
  <c r="J907" i="7" s="1"/>
  <c r="I956" i="7"/>
  <c r="J956" i="7" s="1"/>
  <c r="I958" i="7"/>
  <c r="J958" i="7" s="1"/>
  <c r="I960" i="7"/>
  <c r="J960" i="7" s="1"/>
  <c r="I1098" i="7"/>
  <c r="J1098" i="7" s="1"/>
  <c r="I1100" i="7"/>
  <c r="J1100" i="7" s="1"/>
  <c r="I1106" i="7"/>
  <c r="J1106" i="7" s="1"/>
  <c r="I963" i="7"/>
  <c r="J963" i="7" s="1"/>
  <c r="I965" i="7"/>
  <c r="J965" i="7" s="1"/>
  <c r="I967" i="7"/>
  <c r="J967" i="7" s="1"/>
  <c r="I969" i="7"/>
  <c r="J969" i="7" s="1"/>
  <c r="I974" i="7"/>
  <c r="J974" i="7" s="1"/>
  <c r="I976" i="7"/>
  <c r="J976" i="7" s="1"/>
  <c r="I978" i="7"/>
  <c r="J978" i="7" s="1"/>
  <c r="I980" i="7"/>
  <c r="J980" i="7" s="1"/>
  <c r="I982" i="7"/>
  <c r="J982" i="7" s="1"/>
  <c r="I984" i="7"/>
  <c r="J984" i="7" s="1"/>
  <c r="I986" i="7"/>
  <c r="J986" i="7" s="1"/>
  <c r="I990" i="7"/>
  <c r="J990" i="7" s="1"/>
  <c r="I1003" i="7"/>
  <c r="J1003" i="7" s="1"/>
  <c r="I1005" i="7"/>
  <c r="J1005" i="7" s="1"/>
  <c r="I1009" i="7"/>
  <c r="J1009" i="7" s="1"/>
  <c r="G1072" i="7"/>
  <c r="I1072" i="7" s="1"/>
  <c r="J1072" i="7" s="1"/>
  <c r="G1074" i="7"/>
  <c r="I1074" i="7" s="1"/>
  <c r="J1074" i="7" s="1"/>
  <c r="I1113" i="7"/>
  <c r="J1113" i="7" s="1"/>
  <c r="I1162" i="7"/>
  <c r="J1162" i="7" s="1"/>
  <c r="I1164" i="7"/>
  <c r="J1164" i="7" s="1"/>
  <c r="I1166" i="7"/>
  <c r="J1166" i="7" s="1"/>
  <c r="I1168" i="7"/>
  <c r="J1168" i="7" s="1"/>
  <c r="I1170" i="7"/>
  <c r="J1170" i="7" s="1"/>
  <c r="I1172" i="7"/>
  <c r="J1172" i="7" s="1"/>
  <c r="I1174" i="7"/>
  <c r="J1174" i="7" s="1"/>
  <c r="I1176" i="7"/>
  <c r="J1176" i="7" s="1"/>
  <c r="I1178" i="7"/>
  <c r="J1178" i="7" s="1"/>
  <c r="I1303" i="7"/>
  <c r="J1303" i="7" s="1"/>
  <c r="I1305" i="7"/>
  <c r="J1305" i="7" s="1"/>
  <c r="I1314" i="7"/>
  <c r="J1314" i="7" s="1"/>
  <c r="I971" i="7"/>
  <c r="J971" i="7" s="1"/>
  <c r="I975" i="7"/>
  <c r="J975" i="7" s="1"/>
  <c r="I977" i="7"/>
  <c r="J977" i="7" s="1"/>
  <c r="I979" i="7"/>
  <c r="J979" i="7" s="1"/>
  <c r="I981" i="7"/>
  <c r="J981" i="7" s="1"/>
  <c r="I983" i="7"/>
  <c r="J983" i="7" s="1"/>
  <c r="I985" i="7"/>
  <c r="J985" i="7" s="1"/>
  <c r="I989" i="7"/>
  <c r="J989" i="7" s="1"/>
  <c r="I991" i="7"/>
  <c r="J991" i="7" s="1"/>
  <c r="I993" i="7"/>
  <c r="I1006" i="7"/>
  <c r="J1006" i="7" s="1"/>
  <c r="I1010" i="7"/>
  <c r="J1010" i="7" s="1"/>
  <c r="I1059" i="7"/>
  <c r="J1059" i="7" s="1"/>
  <c r="I1061" i="7"/>
  <c r="J1061" i="7" s="1"/>
  <c r="I1063" i="7"/>
  <c r="J1063" i="7" s="1"/>
  <c r="I1065" i="7"/>
  <c r="J1065" i="7" s="1"/>
  <c r="I1067" i="7"/>
  <c r="J1067" i="7" s="1"/>
  <c r="I1069" i="7"/>
  <c r="J1069" i="7" s="1"/>
  <c r="I1071" i="7"/>
  <c r="J1071" i="7" s="1"/>
  <c r="I1073" i="7"/>
  <c r="J1073" i="7" s="1"/>
  <c r="I1075" i="7"/>
  <c r="J1075" i="7" s="1"/>
  <c r="I1114" i="7"/>
  <c r="J1114" i="7" s="1"/>
  <c r="I1163" i="7"/>
  <c r="J1163" i="7" s="1"/>
  <c r="I1165" i="7"/>
  <c r="J1165" i="7" s="1"/>
  <c r="I1167" i="7"/>
  <c r="J1167" i="7" s="1"/>
  <c r="I1169" i="7"/>
  <c r="J1169" i="7" s="1"/>
  <c r="G1265" i="7"/>
  <c r="I1265" i="7" s="1"/>
  <c r="J1265" i="7" s="1"/>
  <c r="G1267" i="7"/>
  <c r="I1267" i="7" s="1"/>
  <c r="J1267" i="7" s="1"/>
  <c r="G1269" i="7"/>
  <c r="I1269" i="7" s="1"/>
  <c r="J1269" i="7" s="1"/>
  <c r="G1271" i="7"/>
  <c r="I1271" i="7" s="1"/>
  <c r="J1271" i="7" s="1"/>
  <c r="G1273" i="7"/>
  <c r="I1273" i="7" s="1"/>
  <c r="J1273" i="7" s="1"/>
  <c r="G1275" i="7"/>
  <c r="I1275" i="7" s="1"/>
  <c r="J1275" i="7" s="1"/>
  <c r="G1277" i="7"/>
  <c r="I1277" i="7" s="1"/>
  <c r="J1277" i="7" s="1"/>
  <c r="G1279" i="7"/>
  <c r="I1279" i="7" s="1"/>
  <c r="J1279" i="7" s="1"/>
  <c r="G1281" i="7"/>
  <c r="I1281" i="7" s="1"/>
  <c r="J1281" i="7" s="1"/>
  <c r="G1285" i="7"/>
  <c r="I1285" i="7" s="1"/>
  <c r="J1285" i="7" s="1"/>
  <c r="G1287" i="7"/>
  <c r="I1287" i="7" s="1"/>
  <c r="J1287" i="7" s="1"/>
  <c r="G1289" i="7"/>
  <c r="I1289" i="7" s="1"/>
  <c r="J1289" i="7" s="1"/>
  <c r="G1291" i="7"/>
  <c r="I1291" i="7" s="1"/>
  <c r="J1291" i="7" s="1"/>
  <c r="G1293" i="7"/>
  <c r="I1293" i="7"/>
  <c r="J1293" i="7" s="1"/>
  <c r="G1295" i="7"/>
  <c r="I1295" i="7"/>
  <c r="J1295" i="7" s="1"/>
  <c r="I1301" i="7"/>
  <c r="J1301" i="7" s="1"/>
  <c r="G1311" i="7"/>
  <c r="I1311" i="7" s="1"/>
  <c r="J1311" i="7" s="1"/>
  <c r="I1312" i="7"/>
  <c r="J1312" i="7" s="1"/>
  <c r="G1313" i="7"/>
  <c r="I1313" i="7" s="1"/>
  <c r="J1313" i="7" s="1"/>
  <c r="G1315" i="7"/>
  <c r="I1315" i="7" s="1"/>
  <c r="J1315" i="7" s="1"/>
  <c r="G1319" i="7"/>
  <c r="I1319" i="7" s="1"/>
  <c r="J1319" i="7" s="1"/>
  <c r="I1370" i="7"/>
  <c r="J1370" i="7" s="1"/>
  <c r="I1372" i="7"/>
  <c r="J1372" i="7" s="1"/>
  <c r="I1374" i="7"/>
  <c r="J1374" i="7" s="1"/>
  <c r="I1426" i="7"/>
  <c r="J1426" i="7" s="1"/>
  <c r="I1181" i="7"/>
  <c r="J1181" i="7" s="1"/>
  <c r="I1183" i="7"/>
  <c r="J1183" i="7" s="1"/>
  <c r="I1185" i="7"/>
  <c r="J1185" i="7" s="1"/>
  <c r="I1187" i="7"/>
  <c r="J1187" i="7" s="1"/>
  <c r="I1189" i="7"/>
  <c r="J1189" i="7" s="1"/>
  <c r="I1191" i="7"/>
  <c r="J1191" i="7" s="1"/>
  <c r="I1196" i="7"/>
  <c r="J1196" i="7" s="1"/>
  <c r="I1198" i="7"/>
  <c r="J1198" i="7" s="1"/>
  <c r="I1200" i="7"/>
  <c r="J1200" i="7" s="1"/>
  <c r="I1266" i="7"/>
  <c r="J1266" i="7" s="1"/>
  <c r="I1268" i="7"/>
  <c r="J1268" i="7" s="1"/>
  <c r="I1270" i="7"/>
  <c r="J1270" i="7" s="1"/>
  <c r="I1272" i="7"/>
  <c r="J1272" i="7" s="1"/>
  <c r="I1274" i="7"/>
  <c r="J1274" i="7" s="1"/>
  <c r="I1276" i="7"/>
  <c r="J1276" i="7" s="1"/>
  <c r="I1278" i="7"/>
  <c r="J1278" i="7" s="1"/>
  <c r="I1280" i="7"/>
  <c r="J1280" i="7" s="1"/>
  <c r="I1284" i="7"/>
  <c r="J1284" i="7" s="1"/>
  <c r="I1286" i="7"/>
  <c r="J1286" i="7" s="1"/>
  <c r="I1288" i="7"/>
  <c r="J1288" i="7" s="1"/>
  <c r="I1290" i="7"/>
  <c r="J1290" i="7" s="1"/>
  <c r="I1375" i="7"/>
  <c r="J1375" i="7" s="1"/>
  <c r="G1481" i="7"/>
  <c r="I1376" i="7"/>
  <c r="J1376" i="7" s="1"/>
  <c r="I1385" i="7"/>
  <c r="J1385" i="7" s="1"/>
  <c r="I1389" i="7"/>
  <c r="J1389" i="7" s="1"/>
  <c r="I1405" i="7"/>
  <c r="J1405" i="7" s="1"/>
  <c r="I1422" i="7"/>
  <c r="J1422" i="7" s="1"/>
  <c r="I1475" i="7"/>
  <c r="J1475" i="7" s="1"/>
  <c r="I1477" i="7"/>
  <c r="J1477" i="7" s="1"/>
  <c r="I1481" i="7"/>
  <c r="J1481" i="7" s="1"/>
  <c r="I1485" i="7"/>
  <c r="J1485" i="7" s="1"/>
  <c r="I1489" i="7"/>
  <c r="J1489" i="7" s="1"/>
  <c r="I1491" i="7"/>
  <c r="J1491" i="7" s="1"/>
  <c r="I1495" i="7"/>
  <c r="J1495" i="7" s="1"/>
  <c r="I1497" i="7"/>
  <c r="J1497" i="7" s="1"/>
  <c r="I1499" i="7"/>
  <c r="J1499" i="7" s="1"/>
  <c r="I1501" i="7"/>
  <c r="J1501" i="7" s="1"/>
  <c r="I1503" i="7"/>
  <c r="J1503" i="7" s="1"/>
  <c r="I1505" i="7"/>
  <c r="J1505" i="7" s="1"/>
  <c r="I1509" i="7"/>
  <c r="J1509" i="7" s="1"/>
  <c r="I1511" i="7"/>
  <c r="J1511" i="7" s="1"/>
  <c r="I1513" i="7"/>
  <c r="J1513" i="7" s="1"/>
  <c r="I1524" i="7"/>
  <c r="J1524" i="7" s="1"/>
  <c r="I1526" i="7"/>
  <c r="J1526" i="7" s="1"/>
  <c r="I1528" i="7"/>
  <c r="J1528" i="7" s="1"/>
  <c r="I1378" i="7"/>
  <c r="J1378" i="7" s="1"/>
  <c r="I1380" i="7"/>
  <c r="J1380" i="7" s="1"/>
  <c r="I1382" i="7"/>
  <c r="J1382" i="7" s="1"/>
  <c r="I1384" i="7"/>
  <c r="J1384" i="7" s="1"/>
  <c r="I1386" i="7"/>
  <c r="J1386" i="7" s="1"/>
  <c r="I1390" i="7"/>
  <c r="J1390" i="7" s="1"/>
  <c r="I1392" i="7"/>
  <c r="J1392" i="7" s="1"/>
  <c r="I1394" i="7"/>
  <c r="J1394" i="7" s="1"/>
  <c r="I1396" i="7"/>
  <c r="J1396" i="7" s="1"/>
  <c r="I1398" i="7"/>
  <c r="J1398" i="7" s="1"/>
  <c r="I1400" i="7"/>
  <c r="J1400" i="7" s="1"/>
  <c r="I1406" i="7"/>
  <c r="J1406" i="7" s="1"/>
  <c r="I1419" i="7"/>
  <c r="J1419" i="7" s="1"/>
  <c r="I1425" i="7"/>
  <c r="J1425" i="7" s="1"/>
  <c r="I1427" i="7"/>
  <c r="J1427" i="7" s="1"/>
  <c r="I1476" i="7"/>
  <c r="J1476" i="7" s="1"/>
  <c r="I1478" i="7"/>
  <c r="J1478" i="7" s="1"/>
  <c r="I1480" i="7"/>
  <c r="J1480" i="7" s="1"/>
  <c r="I1482" i="7"/>
  <c r="J1482" i="7" s="1"/>
  <c r="I1484" i="7"/>
  <c r="J1484" i="7" s="1"/>
  <c r="I1486" i="7"/>
  <c r="J1486" i="7" s="1"/>
  <c r="I1488" i="7"/>
  <c r="J1488" i="7" s="1"/>
  <c r="I1490" i="7"/>
  <c r="J1490" i="7" s="1"/>
  <c r="I1494" i="7"/>
  <c r="J1494" i="7" s="1"/>
  <c r="I1496" i="7"/>
  <c r="J1496" i="7" s="1"/>
  <c r="I1498" i="7"/>
  <c r="J1498" i="7" s="1"/>
  <c r="I1500" i="7"/>
  <c r="J1500" i="7" s="1"/>
  <c r="I1502" i="7"/>
  <c r="J1502" i="7" s="1"/>
  <c r="I1504" i="7"/>
  <c r="J1504" i="7" s="1"/>
  <c r="I1508" i="7"/>
  <c r="J1508" i="7" s="1"/>
  <c r="I1525" i="7"/>
  <c r="J1525" i="7" s="1"/>
  <c r="I1527" i="7"/>
  <c r="J1527" i="7" s="1"/>
  <c r="I1533" i="7"/>
  <c r="J1533" i="7" s="1"/>
  <c r="I91" i="6"/>
  <c r="J91" i="6" s="1"/>
  <c r="I93" i="6"/>
  <c r="J93" i="6" s="1"/>
  <c r="I95" i="6"/>
  <c r="J95" i="6" s="1"/>
  <c r="I96" i="6"/>
  <c r="J96" i="6" s="1"/>
  <c r="I97" i="6"/>
  <c r="J97" i="6" s="1"/>
  <c r="I98" i="6"/>
  <c r="J98" i="6" s="1"/>
  <c r="I99" i="6"/>
  <c r="J99" i="6" s="1"/>
  <c r="I104" i="6"/>
  <c r="J104" i="6" s="1"/>
  <c r="I113" i="6"/>
  <c r="J113" i="6" s="1"/>
  <c r="I114" i="6"/>
  <c r="J114" i="6" s="1"/>
  <c r="I116" i="6"/>
  <c r="J116" i="6" s="1"/>
  <c r="I117" i="6"/>
  <c r="J117" i="6" s="1"/>
  <c r="I118" i="6"/>
  <c r="J118" i="6" s="1"/>
  <c r="I119" i="6"/>
  <c r="J119" i="6" s="1"/>
  <c r="I120" i="6"/>
  <c r="J120" i="6" s="1"/>
  <c r="I89" i="6"/>
  <c r="J89" i="6" s="1"/>
  <c r="I92" i="6"/>
  <c r="J92" i="6" s="1"/>
  <c r="I94" i="6"/>
  <c r="J94" i="6" s="1"/>
  <c r="I106" i="6"/>
  <c r="J106" i="6" s="1"/>
  <c r="I107" i="6"/>
  <c r="J107" i="6" s="1"/>
  <c r="I108" i="6"/>
  <c r="J108" i="6" s="1"/>
  <c r="I109" i="6"/>
  <c r="J109" i="6" s="1"/>
  <c r="G90" i="6"/>
  <c r="I90" i="6" s="1"/>
  <c r="J90" i="6" s="1"/>
  <c r="G213" i="6"/>
  <c r="I152" i="6"/>
  <c r="J152" i="6" s="1"/>
  <c r="G214" i="6"/>
  <c r="I153" i="6"/>
  <c r="J153" i="6" s="1"/>
  <c r="G228" i="6"/>
  <c r="I166" i="6"/>
  <c r="J166" i="6" s="1"/>
  <c r="G244" i="6"/>
  <c r="I178" i="6"/>
  <c r="J178" i="6" s="1"/>
  <c r="G246" i="6"/>
  <c r="I180" i="6"/>
  <c r="J180" i="6" s="1"/>
  <c r="I184" i="6"/>
  <c r="J184" i="6" s="1"/>
  <c r="G288" i="6"/>
  <c r="I195" i="6"/>
  <c r="J195" i="6" s="1"/>
  <c r="G290" i="6"/>
  <c r="I197" i="6"/>
  <c r="J197" i="6" s="1"/>
  <c r="G292" i="6"/>
  <c r="I199" i="6"/>
  <c r="J199" i="6" s="1"/>
  <c r="G294" i="6"/>
  <c r="I201" i="6"/>
  <c r="J201" i="6" s="1"/>
  <c r="G296" i="6"/>
  <c r="I203" i="6"/>
  <c r="J203" i="6" s="1"/>
  <c r="G298" i="6"/>
  <c r="I205" i="6"/>
  <c r="J205" i="6" s="1"/>
  <c r="G300" i="6"/>
  <c r="I207" i="6"/>
  <c r="J207" i="6" s="1"/>
  <c r="G302" i="6"/>
  <c r="I302" i="6" s="1"/>
  <c r="J302" i="6" s="1"/>
  <c r="I209" i="6"/>
  <c r="J209" i="6" s="1"/>
  <c r="G305" i="6"/>
  <c r="G307" i="6"/>
  <c r="I214" i="6"/>
  <c r="J214" i="6" s="1"/>
  <c r="G309" i="6"/>
  <c r="G311" i="6"/>
  <c r="G313" i="6"/>
  <c r="G318" i="6"/>
  <c r="I226" i="6"/>
  <c r="J226" i="6" s="1"/>
  <c r="G319" i="6"/>
  <c r="G320" i="6"/>
  <c r="I228" i="6"/>
  <c r="J228" i="6" s="1"/>
  <c r="I230" i="6"/>
  <c r="J230" i="6" s="1"/>
  <c r="G321" i="6"/>
  <c r="G322" i="6"/>
  <c r="G333" i="6"/>
  <c r="I244" i="6"/>
  <c r="J244" i="6" s="1"/>
  <c r="G335" i="6"/>
  <c r="I246" i="6"/>
  <c r="J246" i="6" s="1"/>
  <c r="G398" i="6"/>
  <c r="I398" i="6" s="1"/>
  <c r="J398" i="6" s="1"/>
  <c r="I354" i="6"/>
  <c r="J354" i="6" s="1"/>
  <c r="I356" i="6"/>
  <c r="J356" i="6" s="1"/>
  <c r="I358" i="6"/>
  <c r="J358" i="6" s="1"/>
  <c r="I360" i="6"/>
  <c r="J360" i="6" s="1"/>
  <c r="I362" i="6"/>
  <c r="J362" i="6" s="1"/>
  <c r="I364" i="6"/>
  <c r="J364" i="6" s="1"/>
  <c r="I366" i="6"/>
  <c r="J366" i="6" s="1"/>
  <c r="I369" i="6"/>
  <c r="J369" i="6" s="1"/>
  <c r="I373" i="6"/>
  <c r="J373" i="6" s="1"/>
  <c r="I377" i="6"/>
  <c r="J377" i="6" s="1"/>
  <c r="I399" i="6"/>
  <c r="J399" i="6" s="1"/>
  <c r="I401" i="6"/>
  <c r="J401" i="6" s="1"/>
  <c r="I404" i="6"/>
  <c r="J404" i="6" s="1"/>
  <c r="I28" i="6"/>
  <c r="J28" i="6" s="1"/>
  <c r="I30" i="6"/>
  <c r="J30" i="6" s="1"/>
  <c r="I32" i="6"/>
  <c r="J32" i="6" s="1"/>
  <c r="I34" i="6"/>
  <c r="J34" i="6" s="1"/>
  <c r="I40" i="6"/>
  <c r="J40" i="6" s="1"/>
  <c r="I42" i="6"/>
  <c r="J42" i="6" s="1"/>
  <c r="I54" i="6"/>
  <c r="J54" i="6" s="1"/>
  <c r="I56" i="6"/>
  <c r="J56" i="6" s="1"/>
  <c r="I58" i="6"/>
  <c r="J58" i="6" s="1"/>
  <c r="I61" i="6"/>
  <c r="J61" i="6" s="1"/>
  <c r="I122" i="6"/>
  <c r="J122" i="6" s="1"/>
  <c r="I123" i="6"/>
  <c r="J123" i="6" s="1"/>
  <c r="I124" i="6"/>
  <c r="J124" i="6" s="1"/>
  <c r="I133" i="6"/>
  <c r="J133" i="6" s="1"/>
  <c r="I134" i="6"/>
  <c r="J134" i="6" s="1"/>
  <c r="I135" i="6"/>
  <c r="J135" i="6" s="1"/>
  <c r="I136" i="6"/>
  <c r="J136" i="6" s="1"/>
  <c r="I137" i="6"/>
  <c r="J137" i="6" s="1"/>
  <c r="I138" i="6"/>
  <c r="J138" i="6" s="1"/>
  <c r="I139" i="6"/>
  <c r="J139" i="6" s="1"/>
  <c r="I151" i="6"/>
  <c r="J151" i="6" s="1"/>
  <c r="G212" i="6"/>
  <c r="I212" i="6" s="1"/>
  <c r="J212" i="6" s="1"/>
  <c r="G215" i="6"/>
  <c r="I154" i="6"/>
  <c r="J154" i="6" s="1"/>
  <c r="G216" i="6"/>
  <c r="I216" i="6" s="1"/>
  <c r="J216" i="6" s="1"/>
  <c r="I155" i="6"/>
  <c r="J155" i="6" s="1"/>
  <c r="G217" i="6"/>
  <c r="I156" i="6"/>
  <c r="J156" i="6" s="1"/>
  <c r="G218" i="6"/>
  <c r="I218" i="6" s="1"/>
  <c r="J218" i="6" s="1"/>
  <c r="I157" i="6"/>
  <c r="J157" i="6" s="1"/>
  <c r="G219" i="6"/>
  <c r="I158" i="6"/>
  <c r="J158" i="6" s="1"/>
  <c r="G220" i="6"/>
  <c r="I220" i="6" s="1"/>
  <c r="J220" i="6" s="1"/>
  <c r="I159" i="6"/>
  <c r="J159" i="6" s="1"/>
  <c r="G221" i="6"/>
  <c r="I160" i="6"/>
  <c r="J160" i="6" s="1"/>
  <c r="G222" i="6"/>
  <c r="I161" i="6"/>
  <c r="J161" i="6" s="1"/>
  <c r="G225" i="6"/>
  <c r="I225" i="6" s="1"/>
  <c r="J225" i="6" s="1"/>
  <c r="I163" i="6"/>
  <c r="J163" i="6" s="1"/>
  <c r="I164" i="6"/>
  <c r="I165" i="6"/>
  <c r="J165" i="6" s="1"/>
  <c r="G227" i="6"/>
  <c r="I227" i="6" s="1"/>
  <c r="J227" i="6" s="1"/>
  <c r="G232" i="6"/>
  <c r="I232" i="6" s="1"/>
  <c r="J232" i="6" s="1"/>
  <c r="I173" i="6"/>
  <c r="J173" i="6" s="1"/>
  <c r="G233" i="6"/>
  <c r="I174" i="6"/>
  <c r="I175" i="6"/>
  <c r="G234" i="6"/>
  <c r="I234" i="6" s="1"/>
  <c r="J234" i="6" s="1"/>
  <c r="G243" i="6"/>
  <c r="I177" i="6"/>
  <c r="J177" i="6" s="1"/>
  <c r="G245" i="6"/>
  <c r="I179" i="6"/>
  <c r="J179" i="6" s="1"/>
  <c r="G247" i="6"/>
  <c r="I181" i="6"/>
  <c r="J181" i="6" s="1"/>
  <c r="I183" i="6"/>
  <c r="J183" i="6" s="1"/>
  <c r="I185" i="6"/>
  <c r="J185" i="6" s="1"/>
  <c r="G287" i="6"/>
  <c r="I287" i="6" s="1"/>
  <c r="J287" i="6" s="1"/>
  <c r="I194" i="6"/>
  <c r="J194" i="6" s="1"/>
  <c r="G289" i="6"/>
  <c r="I289" i="6" s="1"/>
  <c r="J289" i="6" s="1"/>
  <c r="I196" i="6"/>
  <c r="J196" i="6" s="1"/>
  <c r="G291" i="6"/>
  <c r="I198" i="6"/>
  <c r="J198" i="6" s="1"/>
  <c r="G293" i="6"/>
  <c r="I200" i="6"/>
  <c r="J200" i="6" s="1"/>
  <c r="G295" i="6"/>
  <c r="I202" i="6"/>
  <c r="J202" i="6" s="1"/>
  <c r="G297" i="6"/>
  <c r="I204" i="6"/>
  <c r="J204" i="6" s="1"/>
  <c r="G299" i="6"/>
  <c r="I206" i="6"/>
  <c r="J206" i="6" s="1"/>
  <c r="G301" i="6"/>
  <c r="I208" i="6"/>
  <c r="J208" i="6" s="1"/>
  <c r="G303" i="6"/>
  <c r="I210" i="6"/>
  <c r="J210" i="6" s="1"/>
  <c r="G306" i="6"/>
  <c r="I213" i="6"/>
  <c r="J213" i="6" s="1"/>
  <c r="G308" i="6"/>
  <c r="I215" i="6"/>
  <c r="J215" i="6" s="1"/>
  <c r="G310" i="6"/>
  <c r="I217" i="6"/>
  <c r="J217" i="6" s="1"/>
  <c r="G312" i="6"/>
  <c r="I219" i="6"/>
  <c r="J219" i="6" s="1"/>
  <c r="G314" i="6"/>
  <c r="I221" i="6"/>
  <c r="J221" i="6" s="1"/>
  <c r="G315" i="6"/>
  <c r="I222" i="6"/>
  <c r="J222" i="6" s="1"/>
  <c r="G317" i="6"/>
  <c r="I233" i="6"/>
  <c r="J233" i="6" s="1"/>
  <c r="G323" i="6"/>
  <c r="G332" i="6"/>
  <c r="I332" i="6" s="1"/>
  <c r="J332" i="6" s="1"/>
  <c r="I243" i="6"/>
  <c r="J243" i="6" s="1"/>
  <c r="G334" i="6"/>
  <c r="I245" i="6"/>
  <c r="J245" i="6" s="1"/>
  <c r="G336" i="6"/>
  <c r="I247" i="6"/>
  <c r="J247" i="6" s="1"/>
  <c r="G368" i="6"/>
  <c r="I305" i="6"/>
  <c r="J305" i="6" s="1"/>
  <c r="G382" i="6"/>
  <c r="I382" i="6" s="1"/>
  <c r="J382" i="6" s="1"/>
  <c r="I317" i="6"/>
  <c r="J317" i="6" s="1"/>
  <c r="I334" i="6"/>
  <c r="J334" i="6" s="1"/>
  <c r="I336" i="6"/>
  <c r="J336" i="6" s="1"/>
  <c r="I339" i="6"/>
  <c r="J339" i="6" s="1"/>
  <c r="I351" i="6"/>
  <c r="J351" i="6" s="1"/>
  <c r="I353" i="6"/>
  <c r="J353" i="6" s="1"/>
  <c r="I355" i="6"/>
  <c r="J355" i="6" s="1"/>
  <c r="I357" i="6"/>
  <c r="J357" i="6" s="1"/>
  <c r="I359" i="6"/>
  <c r="J359" i="6" s="1"/>
  <c r="I361" i="6"/>
  <c r="J361" i="6" s="1"/>
  <c r="I363" i="6"/>
  <c r="J363" i="6" s="1"/>
  <c r="I365" i="6"/>
  <c r="J365" i="6" s="1"/>
  <c r="I368" i="6"/>
  <c r="J368" i="6" s="1"/>
  <c r="I370" i="6"/>
  <c r="J370" i="6" s="1"/>
  <c r="I372" i="6"/>
  <c r="J372" i="6" s="1"/>
  <c r="I374" i="6"/>
  <c r="J374" i="6" s="1"/>
  <c r="I376" i="6"/>
  <c r="J376" i="6" s="1"/>
  <c r="I378" i="6"/>
  <c r="J378" i="6" s="1"/>
  <c r="I383" i="6"/>
  <c r="J383" i="6" s="1"/>
  <c r="I385" i="6"/>
  <c r="J385" i="6" s="1"/>
  <c r="I387" i="6"/>
  <c r="J387" i="6" s="1"/>
  <c r="I144" i="6"/>
  <c r="J144" i="6" s="1"/>
  <c r="I145" i="6"/>
  <c r="J145" i="6" s="1"/>
  <c r="I146" i="6"/>
  <c r="J146" i="6" s="1"/>
  <c r="I147" i="6"/>
  <c r="J147" i="6" s="1"/>
  <c r="I148" i="6"/>
  <c r="J148" i="6" s="1"/>
  <c r="I149" i="6"/>
  <c r="J149" i="6" s="1"/>
  <c r="I249" i="6"/>
  <c r="J249" i="6" s="1"/>
  <c r="I288" i="6"/>
  <c r="J288" i="6" s="1"/>
  <c r="I290" i="6"/>
  <c r="J290" i="6" s="1"/>
  <c r="I292" i="6"/>
  <c r="J292" i="6" s="1"/>
  <c r="I294" i="6"/>
  <c r="J294" i="6" s="1"/>
  <c r="I296" i="6"/>
  <c r="J296" i="6" s="1"/>
  <c r="I298" i="6"/>
  <c r="J298" i="6" s="1"/>
  <c r="I300" i="6"/>
  <c r="J300" i="6" s="1"/>
  <c r="I307" i="6"/>
  <c r="J307" i="6" s="1"/>
  <c r="I309" i="6"/>
  <c r="J309" i="6" s="1"/>
  <c r="I311" i="6"/>
  <c r="J311" i="6" s="1"/>
  <c r="I313" i="6"/>
  <c r="J313" i="6" s="1"/>
  <c r="I315" i="6"/>
  <c r="J315" i="6" s="1"/>
  <c r="I319" i="6"/>
  <c r="J319" i="6" s="1"/>
  <c r="I321" i="6"/>
  <c r="J321" i="6" s="1"/>
  <c r="I323" i="6"/>
  <c r="J323" i="6" s="1"/>
  <c r="I333" i="6"/>
  <c r="J333" i="6" s="1"/>
  <c r="I335" i="6"/>
  <c r="J335" i="6" s="1"/>
  <c r="G350" i="6"/>
  <c r="I350" i="6" s="1"/>
  <c r="J350" i="6" s="1"/>
  <c r="G352" i="6"/>
  <c r="I352" i="6" s="1"/>
  <c r="J352" i="6" s="1"/>
  <c r="G400" i="6"/>
  <c r="I400" i="6" s="1"/>
  <c r="J400" i="6" s="1"/>
  <c r="G402" i="6"/>
  <c r="I402" i="6" s="1"/>
  <c r="J402" i="6" s="1"/>
  <c r="G405" i="6"/>
  <c r="I405" i="6" s="1"/>
  <c r="J405" i="6" s="1"/>
  <c r="I406" i="6"/>
  <c r="J406" i="6" s="1"/>
  <c r="G541" i="6"/>
  <c r="I438" i="6"/>
  <c r="J438" i="6" s="1"/>
  <c r="I542" i="6"/>
  <c r="J542" i="6" s="1"/>
  <c r="I544" i="6"/>
  <c r="J544" i="6" s="1"/>
  <c r="I546" i="6"/>
  <c r="J546" i="6" s="1"/>
  <c r="I548" i="6"/>
  <c r="J548" i="6" s="1"/>
  <c r="I550" i="6"/>
  <c r="J550" i="6" s="1"/>
  <c r="I552" i="6"/>
  <c r="J552" i="6" s="1"/>
  <c r="I554" i="6"/>
  <c r="J554" i="6" s="1"/>
  <c r="I556" i="6"/>
  <c r="J556" i="6" s="1"/>
  <c r="I580" i="6"/>
  <c r="J580" i="6" s="1"/>
  <c r="I590" i="6"/>
  <c r="J590" i="6" s="1"/>
  <c r="I594" i="6"/>
  <c r="J594" i="6" s="1"/>
  <c r="I250" i="6"/>
  <c r="J250" i="6" s="1"/>
  <c r="I291" i="6"/>
  <c r="J291" i="6" s="1"/>
  <c r="I293" i="6"/>
  <c r="J293" i="6" s="1"/>
  <c r="I295" i="6"/>
  <c r="J295" i="6" s="1"/>
  <c r="I297" i="6"/>
  <c r="J297" i="6" s="1"/>
  <c r="I299" i="6"/>
  <c r="J299" i="6" s="1"/>
  <c r="I301" i="6"/>
  <c r="J301" i="6" s="1"/>
  <c r="I303" i="6"/>
  <c r="J303" i="6" s="1"/>
  <c r="I306" i="6"/>
  <c r="J306" i="6" s="1"/>
  <c r="I308" i="6"/>
  <c r="J308" i="6" s="1"/>
  <c r="I310" i="6"/>
  <c r="J310" i="6" s="1"/>
  <c r="I312" i="6"/>
  <c r="J312" i="6" s="1"/>
  <c r="I314" i="6"/>
  <c r="J314" i="6" s="1"/>
  <c r="I318" i="6"/>
  <c r="J318" i="6" s="1"/>
  <c r="I320" i="6"/>
  <c r="J320" i="6" s="1"/>
  <c r="I322" i="6"/>
  <c r="J322" i="6" s="1"/>
  <c r="I340" i="6"/>
  <c r="J340" i="6" s="1"/>
  <c r="I541" i="6"/>
  <c r="J541" i="6" s="1"/>
  <c r="I543" i="6"/>
  <c r="J543" i="6" s="1"/>
  <c r="I545" i="6"/>
  <c r="J545" i="6" s="1"/>
  <c r="I547" i="6"/>
  <c r="J547" i="6" s="1"/>
  <c r="I549" i="6"/>
  <c r="J549" i="6" s="1"/>
  <c r="I551" i="6"/>
  <c r="J551" i="6" s="1"/>
  <c r="I553" i="6"/>
  <c r="J553" i="6" s="1"/>
  <c r="I555" i="6"/>
  <c r="J555" i="6" s="1"/>
  <c r="I557" i="6"/>
  <c r="J557" i="6" s="1"/>
  <c r="I561" i="6"/>
  <c r="J561" i="6" s="1"/>
  <c r="I563" i="6"/>
  <c r="J563" i="6" s="1"/>
  <c r="I565" i="6"/>
  <c r="J565" i="6" s="1"/>
  <c r="I567" i="6"/>
  <c r="J567" i="6" s="1"/>
  <c r="I569" i="6"/>
  <c r="J569" i="6" s="1"/>
  <c r="I572" i="6"/>
  <c r="J572" i="6" s="1"/>
  <c r="I576" i="6"/>
  <c r="J576" i="6" s="1"/>
  <c r="I578" i="6"/>
  <c r="J578" i="6" s="1"/>
  <c r="I587" i="6"/>
  <c r="J587" i="6" s="1"/>
  <c r="I589" i="6"/>
  <c r="J589" i="6" s="1"/>
  <c r="I591" i="6"/>
  <c r="J591" i="6" s="1"/>
  <c r="I595" i="6"/>
  <c r="J595" i="6" s="1"/>
  <c r="G1059" i="6"/>
  <c r="I1059" i="6" s="1"/>
  <c r="J1059" i="6" s="1"/>
  <c r="I955" i="6"/>
  <c r="J955" i="6" s="1"/>
  <c r="I439" i="6"/>
  <c r="J439" i="6" s="1"/>
  <c r="I440" i="6"/>
  <c r="J440" i="6" s="1"/>
  <c r="I441" i="6"/>
  <c r="J441" i="6" s="1"/>
  <c r="I442" i="6"/>
  <c r="J442" i="6" s="1"/>
  <c r="I443" i="6"/>
  <c r="J443" i="6" s="1"/>
  <c r="I444" i="6"/>
  <c r="J444" i="6" s="1"/>
  <c r="I445" i="6"/>
  <c r="J445" i="6" s="1"/>
  <c r="I446" i="6"/>
  <c r="J446" i="6" s="1"/>
  <c r="I447" i="6"/>
  <c r="J447" i="6" s="1"/>
  <c r="I448" i="6"/>
  <c r="J448" i="6" s="1"/>
  <c r="I449" i="6"/>
  <c r="J449" i="6" s="1"/>
  <c r="I450" i="6"/>
  <c r="J450" i="6" s="1"/>
  <c r="I451" i="6"/>
  <c r="J451" i="6" s="1"/>
  <c r="I452" i="6"/>
  <c r="J452" i="6" s="1"/>
  <c r="I453" i="6"/>
  <c r="J453" i="6" s="1"/>
  <c r="I454" i="6"/>
  <c r="J454" i="6" s="1"/>
  <c r="I457" i="6"/>
  <c r="J457" i="6" s="1"/>
  <c r="I458" i="6"/>
  <c r="J458" i="6" s="1"/>
  <c r="I459" i="6"/>
  <c r="J459" i="6" s="1"/>
  <c r="I460" i="6"/>
  <c r="J460" i="6" s="1"/>
  <c r="I461" i="6"/>
  <c r="J461" i="6" s="1"/>
  <c r="I462" i="6"/>
  <c r="J462" i="6" s="1"/>
  <c r="I463" i="6"/>
  <c r="J463" i="6" s="1"/>
  <c r="I464" i="6"/>
  <c r="J464" i="6" s="1"/>
  <c r="I465" i="6"/>
  <c r="J465" i="6" s="1"/>
  <c r="I466" i="6"/>
  <c r="J466" i="6" s="1"/>
  <c r="I467" i="6"/>
  <c r="J467" i="6" s="1"/>
  <c r="I468" i="6"/>
  <c r="J468" i="6" s="1"/>
  <c r="I477" i="6"/>
  <c r="J477" i="6" s="1"/>
  <c r="I483" i="6"/>
  <c r="J483" i="6" s="1"/>
  <c r="I484" i="6"/>
  <c r="J484" i="6" s="1"/>
  <c r="I485" i="6"/>
  <c r="J485" i="6" s="1"/>
  <c r="I486" i="6"/>
  <c r="J486" i="6" s="1"/>
  <c r="I487" i="6"/>
  <c r="J487" i="6" s="1"/>
  <c r="I490" i="6"/>
  <c r="J490" i="6" s="1"/>
  <c r="I491" i="6"/>
  <c r="J491" i="6" s="1"/>
  <c r="I492" i="6"/>
  <c r="J492" i="6" s="1"/>
  <c r="I857" i="6"/>
  <c r="J857" i="6" s="1"/>
  <c r="I858" i="6"/>
  <c r="J858" i="6" s="1"/>
  <c r="I867" i="6"/>
  <c r="J867" i="6" s="1"/>
  <c r="I870" i="6"/>
  <c r="J870" i="6" s="1"/>
  <c r="I871" i="6"/>
  <c r="J871" i="6" s="1"/>
  <c r="I872" i="6"/>
  <c r="J872" i="6" s="1"/>
  <c r="I873" i="6"/>
  <c r="J873" i="6" s="1"/>
  <c r="I874" i="6"/>
  <c r="J874" i="6" s="1"/>
  <c r="I875" i="6"/>
  <c r="J875" i="6" s="1"/>
  <c r="I876" i="6"/>
  <c r="J876" i="6" s="1"/>
  <c r="I877" i="6"/>
  <c r="J877" i="6" s="1"/>
  <c r="I879" i="6"/>
  <c r="J879" i="6" s="1"/>
  <c r="I880" i="6"/>
  <c r="J880" i="6" s="1"/>
  <c r="I881" i="6"/>
  <c r="J881" i="6" s="1"/>
  <c r="I882" i="6"/>
  <c r="J882" i="6" s="1"/>
  <c r="I898" i="6"/>
  <c r="J898" i="6" s="1"/>
  <c r="I899" i="6"/>
  <c r="J899" i="6" s="1"/>
  <c r="I900" i="6"/>
  <c r="J900" i="6" s="1"/>
  <c r="I901" i="6"/>
  <c r="J901" i="6" s="1"/>
  <c r="I902" i="6"/>
  <c r="J902" i="6" s="1"/>
  <c r="I958" i="6"/>
  <c r="J958" i="6" s="1"/>
  <c r="G1062" i="6"/>
  <c r="I1062" i="6" s="1"/>
  <c r="J1062" i="6" s="1"/>
  <c r="I960" i="6"/>
  <c r="J960" i="6" s="1"/>
  <c r="I964" i="6"/>
  <c r="J964" i="6" s="1"/>
  <c r="I966" i="6"/>
  <c r="J966" i="6" s="1"/>
  <c r="I968" i="6"/>
  <c r="J968" i="6" s="1"/>
  <c r="I970" i="6"/>
  <c r="J970" i="6" s="1"/>
  <c r="I1079" i="6"/>
  <c r="J1079" i="6" s="1"/>
  <c r="I1081" i="6"/>
  <c r="J1081" i="6" s="1"/>
  <c r="I1083" i="6"/>
  <c r="J1083" i="6" s="1"/>
  <c r="I1085" i="6"/>
  <c r="J1085" i="6" s="1"/>
  <c r="I1087" i="6"/>
  <c r="J1087" i="6" s="1"/>
  <c r="I1089" i="6"/>
  <c r="J1089" i="6" s="1"/>
  <c r="I1105" i="6"/>
  <c r="J1105" i="6" s="1"/>
  <c r="I1107" i="6"/>
  <c r="J1107" i="6" s="1"/>
  <c r="I957" i="6"/>
  <c r="J957" i="6" s="1"/>
  <c r="I962" i="6"/>
  <c r="J962" i="6" s="1"/>
  <c r="I1093" i="6"/>
  <c r="J1093" i="6" s="1"/>
  <c r="I1095" i="6"/>
  <c r="J1095" i="6" s="1"/>
  <c r="I1097" i="6"/>
  <c r="J1097" i="6" s="1"/>
  <c r="I1099" i="6"/>
  <c r="J1099" i="6" s="1"/>
  <c r="G1064" i="6"/>
  <c r="I1064" i="6" s="1"/>
  <c r="J1064" i="6" s="1"/>
  <c r="G1066" i="6"/>
  <c r="I1066" i="6" s="1"/>
  <c r="J1066" i="6" s="1"/>
  <c r="G1068" i="6"/>
  <c r="I1068" i="6" s="1"/>
  <c r="J1068" i="6" s="1"/>
  <c r="G1070" i="6"/>
  <c r="I1070" i="6" s="1"/>
  <c r="J1070" i="6" s="1"/>
  <c r="G1072" i="6"/>
  <c r="I1072" i="6" s="1"/>
  <c r="J1072" i="6" s="1"/>
  <c r="G1074" i="6"/>
  <c r="I1074" i="6" s="1"/>
  <c r="J1074" i="6" s="1"/>
  <c r="I1109" i="6"/>
  <c r="J1109" i="6" s="1"/>
  <c r="I1113" i="6"/>
  <c r="J1113" i="6" s="1"/>
  <c r="G1265" i="6"/>
  <c r="I1265" i="6" s="1"/>
  <c r="J1265" i="6" s="1"/>
  <c r="I1162" i="6"/>
  <c r="J1162" i="6" s="1"/>
  <c r="G1267" i="6"/>
  <c r="I1267" i="6" s="1"/>
  <c r="J1267" i="6" s="1"/>
  <c r="I1164" i="6"/>
  <c r="J1164" i="6" s="1"/>
  <c r="G1269" i="6"/>
  <c r="I1269" i="6" s="1"/>
  <c r="J1269" i="6" s="1"/>
  <c r="I1166" i="6"/>
  <c r="J1166" i="6" s="1"/>
  <c r="I1303" i="6"/>
  <c r="J1303" i="6" s="1"/>
  <c r="I1305" i="6"/>
  <c r="J1305" i="6" s="1"/>
  <c r="I1314" i="6"/>
  <c r="J1314" i="6" s="1"/>
  <c r="I971" i="6"/>
  <c r="J971" i="6" s="1"/>
  <c r="I975" i="6"/>
  <c r="J975" i="6" s="1"/>
  <c r="I977" i="6"/>
  <c r="J977" i="6" s="1"/>
  <c r="I979" i="6"/>
  <c r="J979" i="6" s="1"/>
  <c r="I981" i="6"/>
  <c r="J981" i="6" s="1"/>
  <c r="I983" i="6"/>
  <c r="J983" i="6" s="1"/>
  <c r="I985" i="6"/>
  <c r="J985" i="6" s="1"/>
  <c r="I989" i="6"/>
  <c r="J989" i="6" s="1"/>
  <c r="I991" i="6"/>
  <c r="J991" i="6" s="1"/>
  <c r="I993" i="6"/>
  <c r="I1002" i="6"/>
  <c r="J1002" i="6" s="1"/>
  <c r="I1004" i="6"/>
  <c r="J1004" i="6" s="1"/>
  <c r="I1006" i="6"/>
  <c r="J1006" i="6" s="1"/>
  <c r="I1010" i="6"/>
  <c r="J1010" i="6" s="1"/>
  <c r="I1061" i="6"/>
  <c r="J1061" i="6" s="1"/>
  <c r="I1063" i="6"/>
  <c r="J1063" i="6" s="1"/>
  <c r="I1065" i="6"/>
  <c r="J1065" i="6" s="1"/>
  <c r="I1067" i="6"/>
  <c r="J1067" i="6" s="1"/>
  <c r="I1069" i="6"/>
  <c r="J1069" i="6" s="1"/>
  <c r="I1071" i="6"/>
  <c r="J1071" i="6" s="1"/>
  <c r="I1073" i="6"/>
  <c r="J1073" i="6" s="1"/>
  <c r="I1075" i="6"/>
  <c r="J1075" i="6" s="1"/>
  <c r="I1315" i="6"/>
  <c r="J1315" i="6" s="1"/>
  <c r="I1168" i="6"/>
  <c r="J1168" i="6" s="1"/>
  <c r="I1170" i="6"/>
  <c r="J1170" i="6" s="1"/>
  <c r="I1172" i="6"/>
  <c r="J1172" i="6" s="1"/>
  <c r="I1174" i="6"/>
  <c r="J1174" i="6" s="1"/>
  <c r="I1176" i="6"/>
  <c r="J1176" i="6" s="1"/>
  <c r="I1178" i="6"/>
  <c r="J1178" i="6" s="1"/>
  <c r="I1181" i="6"/>
  <c r="J1181" i="6" s="1"/>
  <c r="I1182" i="6"/>
  <c r="J1182" i="6" s="1"/>
  <c r="I1183" i="6"/>
  <c r="J1183" i="6" s="1"/>
  <c r="I1184" i="6"/>
  <c r="J1184" i="6" s="1"/>
  <c r="I1185" i="6"/>
  <c r="J1185" i="6" s="1"/>
  <c r="I1186" i="6"/>
  <c r="J1186" i="6" s="1"/>
  <c r="I1187" i="6"/>
  <c r="J1187" i="6" s="1"/>
  <c r="I1188" i="6"/>
  <c r="J1188" i="6" s="1"/>
  <c r="I1189" i="6"/>
  <c r="J1189" i="6" s="1"/>
  <c r="I1190" i="6"/>
  <c r="J1190" i="6" s="1"/>
  <c r="I1191" i="6"/>
  <c r="J1191" i="6" s="1"/>
  <c r="I1192" i="6"/>
  <c r="J1192" i="6" s="1"/>
  <c r="I1196" i="6"/>
  <c r="J1196" i="6" s="1"/>
  <c r="I1198" i="6"/>
  <c r="J1198" i="6" s="1"/>
  <c r="I1200" i="6"/>
  <c r="J1200" i="6" s="1"/>
  <c r="I1207" i="6"/>
  <c r="J1207" i="6" s="1"/>
  <c r="I1209" i="6"/>
  <c r="J1209" i="6" s="1"/>
  <c r="I1211" i="6"/>
  <c r="J1211" i="6" s="1"/>
  <c r="I1266" i="6"/>
  <c r="J1266" i="6" s="1"/>
  <c r="I1268" i="6"/>
  <c r="J1268" i="6" s="1"/>
  <c r="I1270" i="6"/>
  <c r="J1270" i="6" s="1"/>
  <c r="I1272" i="6"/>
  <c r="J1272" i="6" s="1"/>
  <c r="I1274" i="6"/>
  <c r="J1274" i="6" s="1"/>
  <c r="I1276" i="6"/>
  <c r="J1276" i="6" s="1"/>
  <c r="I1278" i="6"/>
  <c r="J1278" i="6" s="1"/>
  <c r="I1280" i="6"/>
  <c r="J1280" i="6" s="1"/>
  <c r="I1284" i="6"/>
  <c r="J1284" i="6" s="1"/>
  <c r="I1286" i="6"/>
  <c r="J1286" i="6" s="1"/>
  <c r="I1288" i="6"/>
  <c r="J1288" i="6" s="1"/>
  <c r="I1290" i="6"/>
  <c r="J1290" i="6" s="1"/>
  <c r="I1292" i="6"/>
  <c r="J1292" i="6" s="1"/>
  <c r="I1294" i="6"/>
  <c r="J1294" i="6" s="1"/>
  <c r="I1298" i="6"/>
  <c r="J1298" i="6" s="1"/>
  <c r="G1477" i="6"/>
  <c r="I1477" i="6" s="1"/>
  <c r="J1477" i="6" s="1"/>
  <c r="I1372" i="6"/>
  <c r="J1372" i="6" s="1"/>
  <c r="G1479" i="6"/>
  <c r="I1479" i="6" s="1"/>
  <c r="J1479" i="6" s="1"/>
  <c r="I1374" i="6"/>
  <c r="J1374" i="6" s="1"/>
  <c r="I1426" i="6"/>
  <c r="J1426" i="6" s="1"/>
  <c r="I1301" i="6"/>
  <c r="J1301" i="6" s="1"/>
  <c r="I1311" i="6"/>
  <c r="J1311" i="6" s="1"/>
  <c r="I1312" i="6"/>
  <c r="J1312" i="6" s="1"/>
  <c r="I1313" i="6"/>
  <c r="J1313" i="6" s="1"/>
  <c r="G1319" i="6"/>
  <c r="I1319" i="6"/>
  <c r="J1319" i="6" s="1"/>
  <c r="I1370" i="6"/>
  <c r="J1370" i="6" s="1"/>
  <c r="I1376" i="6"/>
  <c r="J1376" i="6" s="1"/>
  <c r="I1378" i="6"/>
  <c r="J1378" i="6" s="1"/>
  <c r="I1380" i="6"/>
  <c r="J1380" i="6" s="1"/>
  <c r="I1382" i="6"/>
  <c r="J1382" i="6" s="1"/>
  <c r="I1384" i="6"/>
  <c r="J1384" i="6" s="1"/>
  <c r="I1386" i="6"/>
  <c r="J1386" i="6" s="1"/>
  <c r="I1390" i="6"/>
  <c r="J1390" i="6" s="1"/>
  <c r="I1392" i="6"/>
  <c r="J1392" i="6" s="1"/>
  <c r="I1394" i="6"/>
  <c r="J1394" i="6" s="1"/>
  <c r="I1396" i="6"/>
  <c r="J1396" i="6" s="1"/>
  <c r="I1398" i="6"/>
  <c r="J1398" i="6" s="1"/>
  <c r="I1400" i="6"/>
  <c r="J1400" i="6" s="1"/>
  <c r="I1404" i="6"/>
  <c r="J1404" i="6" s="1"/>
  <c r="I1406" i="6"/>
  <c r="J1406" i="6" s="1"/>
  <c r="I1419" i="6"/>
  <c r="J1419" i="6" s="1"/>
  <c r="I1425" i="6"/>
  <c r="J1425" i="6" s="1"/>
  <c r="I1475" i="6"/>
  <c r="J1475" i="6" s="1"/>
  <c r="I1481" i="6"/>
  <c r="J1481" i="6" s="1"/>
  <c r="I1483" i="6"/>
  <c r="J1483" i="6" s="1"/>
  <c r="I1487" i="6"/>
  <c r="J1487" i="6" s="1"/>
  <c r="I1495" i="6"/>
  <c r="J1495" i="6" s="1"/>
  <c r="I1497" i="6"/>
  <c r="J1497" i="6" s="1"/>
  <c r="I1499" i="6"/>
  <c r="J1499" i="6" s="1"/>
  <c r="I1501" i="6"/>
  <c r="J1501" i="6" s="1"/>
  <c r="I1503" i="6"/>
  <c r="J1503" i="6" s="1"/>
  <c r="I1505" i="6"/>
  <c r="J1505" i="6" s="1"/>
  <c r="I1509" i="6"/>
  <c r="J1509" i="6" s="1"/>
  <c r="I1511" i="6"/>
  <c r="J1511" i="6" s="1"/>
  <c r="I1513" i="6"/>
  <c r="J1513" i="6" s="1"/>
  <c r="I1524" i="6"/>
  <c r="J1524" i="6" s="1"/>
  <c r="I1526" i="6"/>
  <c r="J1526" i="6" s="1"/>
  <c r="I1528" i="6"/>
  <c r="J1528" i="6" s="1"/>
  <c r="I1422" i="6"/>
  <c r="J1422" i="6" s="1"/>
  <c r="I1427" i="6"/>
  <c r="J1427" i="6" s="1"/>
  <c r="I1476" i="6"/>
  <c r="J1476" i="6" s="1"/>
  <c r="I1478" i="6"/>
  <c r="J1478" i="6" s="1"/>
  <c r="I1480" i="6"/>
  <c r="J1480" i="6" s="1"/>
  <c r="I1482" i="6"/>
  <c r="J1482" i="6" s="1"/>
  <c r="I1484" i="6"/>
  <c r="J1484" i="6" s="1"/>
  <c r="I1486" i="6"/>
  <c r="J1486" i="6" s="1"/>
  <c r="I1488" i="6"/>
  <c r="J1488" i="6" s="1"/>
  <c r="I1490" i="6"/>
  <c r="J1490" i="6" s="1"/>
  <c r="I1494" i="6"/>
  <c r="J1494" i="6" s="1"/>
  <c r="I1496" i="6"/>
  <c r="J1496" i="6" s="1"/>
  <c r="I1498" i="6"/>
  <c r="J1498" i="6" s="1"/>
  <c r="I1500" i="6"/>
  <c r="J1500" i="6" s="1"/>
  <c r="I1502" i="6"/>
  <c r="J1502" i="6" s="1"/>
  <c r="I1504" i="6"/>
  <c r="J1504" i="6" s="1"/>
  <c r="I1508" i="6"/>
  <c r="J1508" i="6" s="1"/>
  <c r="I1510" i="6"/>
  <c r="J1510" i="6" s="1"/>
  <c r="I1525" i="6"/>
  <c r="J1525" i="6" s="1"/>
  <c r="I1527" i="6"/>
  <c r="J1527" i="6" s="1"/>
  <c r="I1533" i="6"/>
  <c r="J1533" i="6" s="1"/>
  <c r="I89" i="5"/>
  <c r="J89" i="5" s="1"/>
  <c r="I90" i="5"/>
  <c r="J90" i="5" s="1"/>
  <c r="I91" i="5"/>
  <c r="J91" i="5" s="1"/>
  <c r="I92" i="5"/>
  <c r="J92" i="5" s="1"/>
  <c r="I93" i="5"/>
  <c r="J93" i="5" s="1"/>
  <c r="I94" i="5"/>
  <c r="J94" i="5" s="1"/>
  <c r="I95" i="5"/>
  <c r="J95" i="5" s="1"/>
  <c r="I96" i="5"/>
  <c r="J96" i="5" s="1"/>
  <c r="I97" i="5"/>
  <c r="J97" i="5" s="1"/>
  <c r="I98" i="5"/>
  <c r="J98" i="5" s="1"/>
  <c r="I99" i="5"/>
  <c r="J99" i="5" s="1"/>
  <c r="I104" i="5"/>
  <c r="J104" i="5" s="1"/>
  <c r="I106" i="5"/>
  <c r="J106" i="5" s="1"/>
  <c r="I26" i="5"/>
  <c r="J26" i="5" s="1"/>
  <c r="I28" i="5"/>
  <c r="J28" i="5" s="1"/>
  <c r="I30" i="5"/>
  <c r="J30" i="5" s="1"/>
  <c r="I32" i="5"/>
  <c r="J32" i="5" s="1"/>
  <c r="I34" i="5"/>
  <c r="J34" i="5" s="1"/>
  <c r="I40" i="5"/>
  <c r="J40" i="5" s="1"/>
  <c r="I42" i="5"/>
  <c r="J42" i="5" s="1"/>
  <c r="I54" i="5"/>
  <c r="J54" i="5" s="1"/>
  <c r="I56" i="5"/>
  <c r="J56" i="5" s="1"/>
  <c r="I58" i="5"/>
  <c r="J58" i="5" s="1"/>
  <c r="I61" i="5"/>
  <c r="J61" i="5" s="1"/>
  <c r="I108" i="5"/>
  <c r="J108" i="5" s="1"/>
  <c r="I113" i="5"/>
  <c r="J113" i="5" s="1"/>
  <c r="I114" i="5"/>
  <c r="J114" i="5" s="1"/>
  <c r="I116" i="5"/>
  <c r="J116" i="5" s="1"/>
  <c r="I117" i="5"/>
  <c r="J117" i="5" s="1"/>
  <c r="I118" i="5"/>
  <c r="J118" i="5" s="1"/>
  <c r="I119" i="5"/>
  <c r="J119" i="5" s="1"/>
  <c r="I120" i="5"/>
  <c r="J120" i="5" s="1"/>
  <c r="G212" i="5"/>
  <c r="I151" i="5"/>
  <c r="J151" i="5" s="1"/>
  <c r="G215" i="5"/>
  <c r="I154" i="5"/>
  <c r="J154" i="5" s="1"/>
  <c r="G217" i="5"/>
  <c r="I156" i="5"/>
  <c r="J156" i="5" s="1"/>
  <c r="G219" i="5"/>
  <c r="I158" i="5"/>
  <c r="J158" i="5" s="1"/>
  <c r="G221" i="5"/>
  <c r="I160" i="5"/>
  <c r="J160" i="5" s="1"/>
  <c r="G225" i="5"/>
  <c r="I163" i="5"/>
  <c r="J163" i="5" s="1"/>
  <c r="G227" i="5"/>
  <c r="I165" i="5"/>
  <c r="J165" i="5" s="1"/>
  <c r="G232" i="5"/>
  <c r="I173" i="5"/>
  <c r="J173" i="5" s="1"/>
  <c r="G233" i="5"/>
  <c r="I174" i="5"/>
  <c r="G234" i="5"/>
  <c r="I175" i="5"/>
  <c r="I177" i="5"/>
  <c r="J177" i="5" s="1"/>
  <c r="G243" i="5"/>
  <c r="I179" i="5"/>
  <c r="J179" i="5" s="1"/>
  <c r="G245" i="5"/>
  <c r="I181" i="5"/>
  <c r="J181" i="5" s="1"/>
  <c r="G247" i="5"/>
  <c r="I183" i="5"/>
  <c r="J183" i="5" s="1"/>
  <c r="I185" i="5"/>
  <c r="J185" i="5" s="1"/>
  <c r="G287" i="5"/>
  <c r="I287" i="5" s="1"/>
  <c r="J287" i="5" s="1"/>
  <c r="I194" i="5"/>
  <c r="J194" i="5" s="1"/>
  <c r="G289" i="5"/>
  <c r="I289" i="5" s="1"/>
  <c r="J289" i="5" s="1"/>
  <c r="I196" i="5"/>
  <c r="J196" i="5" s="1"/>
  <c r="G295" i="5"/>
  <c r="I295" i="5" s="1"/>
  <c r="J295" i="5" s="1"/>
  <c r="I202" i="5"/>
  <c r="J202" i="5" s="1"/>
  <c r="G297" i="5"/>
  <c r="I297" i="5" s="1"/>
  <c r="J297" i="5" s="1"/>
  <c r="I204" i="5"/>
  <c r="J204" i="5" s="1"/>
  <c r="G299" i="5"/>
  <c r="I299" i="5" s="1"/>
  <c r="J299" i="5" s="1"/>
  <c r="I206" i="5"/>
  <c r="J206" i="5" s="1"/>
  <c r="G301" i="5"/>
  <c r="I301" i="5" s="1"/>
  <c r="J301" i="5" s="1"/>
  <c r="I208" i="5"/>
  <c r="J208" i="5" s="1"/>
  <c r="G303" i="5"/>
  <c r="I303" i="5" s="1"/>
  <c r="J303" i="5" s="1"/>
  <c r="G306" i="5"/>
  <c r="I306" i="5" s="1"/>
  <c r="J306" i="5" s="1"/>
  <c r="G308" i="5"/>
  <c r="I308" i="5" s="1"/>
  <c r="J308" i="5" s="1"/>
  <c r="I215" i="5"/>
  <c r="J215" i="5" s="1"/>
  <c r="G310" i="5"/>
  <c r="I310" i="5" s="1"/>
  <c r="J310" i="5" s="1"/>
  <c r="I217" i="5"/>
  <c r="J217" i="5" s="1"/>
  <c r="G312" i="5"/>
  <c r="I312" i="5" s="1"/>
  <c r="J312" i="5" s="1"/>
  <c r="I219" i="5"/>
  <c r="J219" i="5" s="1"/>
  <c r="G314" i="5"/>
  <c r="I314" i="5" s="1"/>
  <c r="J314" i="5" s="1"/>
  <c r="I221" i="5"/>
  <c r="J221" i="5" s="1"/>
  <c r="G315" i="5"/>
  <c r="G317" i="5"/>
  <c r="I225" i="5"/>
  <c r="J225" i="5" s="1"/>
  <c r="G323" i="5"/>
  <c r="I233" i="5"/>
  <c r="J233" i="5" s="1"/>
  <c r="G332" i="5"/>
  <c r="I243" i="5"/>
  <c r="J243" i="5" s="1"/>
  <c r="G334" i="5"/>
  <c r="I334" i="5" s="1"/>
  <c r="J334" i="5" s="1"/>
  <c r="I245" i="5"/>
  <c r="J245" i="5" s="1"/>
  <c r="G336" i="5"/>
  <c r="I336" i="5" s="1"/>
  <c r="J336" i="5" s="1"/>
  <c r="I247" i="5"/>
  <c r="J247" i="5" s="1"/>
  <c r="G368" i="5"/>
  <c r="G398" i="5"/>
  <c r="I398" i="5" s="1"/>
  <c r="J398" i="5" s="1"/>
  <c r="I332" i="5"/>
  <c r="J332" i="5" s="1"/>
  <c r="I355" i="5"/>
  <c r="J355" i="5" s="1"/>
  <c r="I357" i="5"/>
  <c r="J357" i="5" s="1"/>
  <c r="I359" i="5"/>
  <c r="J359" i="5" s="1"/>
  <c r="I361" i="5"/>
  <c r="J361" i="5" s="1"/>
  <c r="I363" i="5"/>
  <c r="J363" i="5" s="1"/>
  <c r="I365" i="5"/>
  <c r="J365" i="5" s="1"/>
  <c r="I368" i="5"/>
  <c r="J368" i="5" s="1"/>
  <c r="I57" i="5"/>
  <c r="J57" i="5" s="1"/>
  <c r="I107" i="5"/>
  <c r="J107" i="5" s="1"/>
  <c r="I109" i="5"/>
  <c r="J109" i="5" s="1"/>
  <c r="I152" i="5"/>
  <c r="J152" i="5" s="1"/>
  <c r="G213" i="5"/>
  <c r="I213" i="5" s="1"/>
  <c r="J213" i="5" s="1"/>
  <c r="G214" i="5"/>
  <c r="I153" i="5"/>
  <c r="J153" i="5" s="1"/>
  <c r="G216" i="5"/>
  <c r="I155" i="5"/>
  <c r="J155" i="5" s="1"/>
  <c r="G218" i="5"/>
  <c r="I157" i="5"/>
  <c r="J157" i="5" s="1"/>
  <c r="G220" i="5"/>
  <c r="I159" i="5"/>
  <c r="J159" i="5" s="1"/>
  <c r="G222" i="5"/>
  <c r="I222" i="5" s="1"/>
  <c r="J222" i="5" s="1"/>
  <c r="I161" i="5"/>
  <c r="J161" i="5" s="1"/>
  <c r="I164" i="5"/>
  <c r="G228" i="5"/>
  <c r="I166" i="5"/>
  <c r="J166" i="5" s="1"/>
  <c r="G244" i="5"/>
  <c r="I178" i="5"/>
  <c r="J178" i="5" s="1"/>
  <c r="G246" i="5"/>
  <c r="I180" i="5"/>
  <c r="J180" i="5" s="1"/>
  <c r="I184" i="5"/>
  <c r="J184" i="5" s="1"/>
  <c r="G288" i="5"/>
  <c r="I195" i="5"/>
  <c r="J195" i="5" s="1"/>
  <c r="G290" i="5"/>
  <c r="I197" i="5"/>
  <c r="J197" i="5" s="1"/>
  <c r="G291" i="5"/>
  <c r="I291" i="5" s="1"/>
  <c r="J291" i="5" s="1"/>
  <c r="I198" i="5"/>
  <c r="J198" i="5" s="1"/>
  <c r="G292" i="5"/>
  <c r="I199" i="5"/>
  <c r="J199" i="5" s="1"/>
  <c r="G293" i="5"/>
  <c r="I293" i="5" s="1"/>
  <c r="J293" i="5" s="1"/>
  <c r="I200" i="5"/>
  <c r="J200" i="5" s="1"/>
  <c r="G294" i="5"/>
  <c r="I201" i="5"/>
  <c r="J201" i="5" s="1"/>
  <c r="G296" i="5"/>
  <c r="I203" i="5"/>
  <c r="J203" i="5" s="1"/>
  <c r="G298" i="5"/>
  <c r="I205" i="5"/>
  <c r="J205" i="5" s="1"/>
  <c r="G300" i="5"/>
  <c r="I207" i="5"/>
  <c r="J207" i="5" s="1"/>
  <c r="G302" i="5"/>
  <c r="I209" i="5"/>
  <c r="J209" i="5" s="1"/>
  <c r="G305" i="5"/>
  <c r="I305" i="5" s="1"/>
  <c r="J305" i="5" s="1"/>
  <c r="I212" i="5"/>
  <c r="J212" i="5" s="1"/>
  <c r="G307" i="5"/>
  <c r="I307" i="5" s="1"/>
  <c r="J307" i="5" s="1"/>
  <c r="I214" i="5"/>
  <c r="J214" i="5" s="1"/>
  <c r="G309" i="5"/>
  <c r="I216" i="5"/>
  <c r="J216" i="5" s="1"/>
  <c r="G311" i="5"/>
  <c r="I218" i="5"/>
  <c r="J218" i="5" s="1"/>
  <c r="G313" i="5"/>
  <c r="I220" i="5"/>
  <c r="J220" i="5" s="1"/>
  <c r="G318" i="5"/>
  <c r="I318" i="5" s="1"/>
  <c r="J318" i="5" s="1"/>
  <c r="I226" i="5"/>
  <c r="J226" i="5" s="1"/>
  <c r="G319" i="5"/>
  <c r="I227" i="5"/>
  <c r="J227" i="5" s="1"/>
  <c r="G320" i="5"/>
  <c r="I320" i="5" s="1"/>
  <c r="J320" i="5" s="1"/>
  <c r="I228" i="5"/>
  <c r="J228" i="5" s="1"/>
  <c r="G321" i="5"/>
  <c r="I230" i="5"/>
  <c r="J230" i="5" s="1"/>
  <c r="I232" i="5"/>
  <c r="J232" i="5" s="1"/>
  <c r="G322" i="5"/>
  <c r="I322" i="5" s="1"/>
  <c r="J322" i="5" s="1"/>
  <c r="I234" i="5"/>
  <c r="J234" i="5" s="1"/>
  <c r="G333" i="5"/>
  <c r="I244" i="5"/>
  <c r="J244" i="5" s="1"/>
  <c r="G335" i="5"/>
  <c r="I246" i="5"/>
  <c r="J246" i="5" s="1"/>
  <c r="I288" i="5"/>
  <c r="J288" i="5" s="1"/>
  <c r="I290" i="5"/>
  <c r="J290" i="5" s="1"/>
  <c r="G382" i="5"/>
  <c r="I317" i="5"/>
  <c r="J317" i="5" s="1"/>
  <c r="I350" i="5"/>
  <c r="J350" i="5" s="1"/>
  <c r="I352" i="5"/>
  <c r="J352" i="5" s="1"/>
  <c r="I373" i="5"/>
  <c r="J373" i="5" s="1"/>
  <c r="I375" i="5"/>
  <c r="J375" i="5" s="1"/>
  <c r="I377" i="5"/>
  <c r="J377" i="5" s="1"/>
  <c r="I379" i="5"/>
  <c r="J379" i="5" s="1"/>
  <c r="I382" i="5"/>
  <c r="J382" i="5" s="1"/>
  <c r="I384" i="5"/>
  <c r="J384" i="5" s="1"/>
  <c r="I386" i="5"/>
  <c r="J386" i="5" s="1"/>
  <c r="G210" i="5"/>
  <c r="I210" i="5" s="1"/>
  <c r="J210" i="5" s="1"/>
  <c r="G351" i="5"/>
  <c r="I351" i="5" s="1"/>
  <c r="J351" i="5" s="1"/>
  <c r="G353" i="5"/>
  <c r="I353" i="5" s="1"/>
  <c r="J353" i="5" s="1"/>
  <c r="G370" i="5"/>
  <c r="I370" i="5" s="1"/>
  <c r="J370" i="5" s="1"/>
  <c r="I541" i="5"/>
  <c r="J541" i="5" s="1"/>
  <c r="I543" i="5"/>
  <c r="J543" i="5" s="1"/>
  <c r="I547" i="5"/>
  <c r="J547" i="5" s="1"/>
  <c r="I549" i="5"/>
  <c r="J549" i="5" s="1"/>
  <c r="I572" i="5"/>
  <c r="J572" i="5" s="1"/>
  <c r="I576" i="5"/>
  <c r="J576" i="5" s="1"/>
  <c r="I578" i="5"/>
  <c r="J578" i="5" s="1"/>
  <c r="I591" i="5"/>
  <c r="J591" i="5" s="1"/>
  <c r="G1059" i="5"/>
  <c r="I955" i="5"/>
  <c r="J955" i="5" s="1"/>
  <c r="I249" i="5"/>
  <c r="J249" i="5" s="1"/>
  <c r="I292" i="5"/>
  <c r="J292" i="5" s="1"/>
  <c r="I294" i="5"/>
  <c r="J294" i="5" s="1"/>
  <c r="I296" i="5"/>
  <c r="J296" i="5" s="1"/>
  <c r="I298" i="5"/>
  <c r="J298" i="5" s="1"/>
  <c r="I300" i="5"/>
  <c r="J300" i="5" s="1"/>
  <c r="I302" i="5"/>
  <c r="J302" i="5" s="1"/>
  <c r="I309" i="5"/>
  <c r="J309" i="5" s="1"/>
  <c r="I311" i="5"/>
  <c r="J311" i="5" s="1"/>
  <c r="I313" i="5"/>
  <c r="J313" i="5" s="1"/>
  <c r="I315" i="5"/>
  <c r="J315" i="5" s="1"/>
  <c r="I319" i="5"/>
  <c r="J319" i="5" s="1"/>
  <c r="I321" i="5"/>
  <c r="J321" i="5" s="1"/>
  <c r="I323" i="5"/>
  <c r="J323" i="5" s="1"/>
  <c r="I333" i="5"/>
  <c r="J333" i="5" s="1"/>
  <c r="I335" i="5"/>
  <c r="J335" i="5" s="1"/>
  <c r="I338" i="5"/>
  <c r="J338" i="5" s="1"/>
  <c r="I387" i="5"/>
  <c r="J387" i="5" s="1"/>
  <c r="I399" i="5"/>
  <c r="J399" i="5" s="1"/>
  <c r="I401" i="5"/>
  <c r="J401" i="5" s="1"/>
  <c r="I404" i="5"/>
  <c r="J404" i="5" s="1"/>
  <c r="I406" i="5"/>
  <c r="J406" i="5" s="1"/>
  <c r="I580" i="5"/>
  <c r="J580" i="5" s="1"/>
  <c r="I588" i="5"/>
  <c r="J588" i="5" s="1"/>
  <c r="I590" i="5"/>
  <c r="J590" i="5" s="1"/>
  <c r="I594" i="5"/>
  <c r="J594" i="5" s="1"/>
  <c r="I596" i="5"/>
  <c r="J596" i="5" s="1"/>
  <c r="I470" i="5"/>
  <c r="J470" i="5" s="1"/>
  <c r="I473" i="5"/>
  <c r="J473" i="5" s="1"/>
  <c r="I474" i="5"/>
  <c r="J474" i="5" s="1"/>
  <c r="I475" i="5"/>
  <c r="J475" i="5" s="1"/>
  <c r="I476" i="5"/>
  <c r="J476" i="5" s="1"/>
  <c r="G542" i="5"/>
  <c r="I542" i="5" s="1"/>
  <c r="J542" i="5" s="1"/>
  <c r="G544" i="5"/>
  <c r="I544" i="5" s="1"/>
  <c r="J544" i="5" s="1"/>
  <c r="G546" i="5"/>
  <c r="I546" i="5" s="1"/>
  <c r="J546" i="5" s="1"/>
  <c r="G548" i="5"/>
  <c r="I548" i="5" s="1"/>
  <c r="J548" i="5" s="1"/>
  <c r="G550" i="5"/>
  <c r="I550" i="5" s="1"/>
  <c r="J550" i="5" s="1"/>
  <c r="G552" i="5"/>
  <c r="I552" i="5" s="1"/>
  <c r="J552" i="5" s="1"/>
  <c r="G554" i="5"/>
  <c r="I554" i="5" s="1"/>
  <c r="J554" i="5" s="1"/>
  <c r="G556" i="5"/>
  <c r="I556" i="5" s="1"/>
  <c r="J556" i="5" s="1"/>
  <c r="G560" i="5"/>
  <c r="I560" i="5" s="1"/>
  <c r="J560" i="5" s="1"/>
  <c r="G562" i="5"/>
  <c r="I562" i="5" s="1"/>
  <c r="J562" i="5" s="1"/>
  <c r="G564" i="5"/>
  <c r="I564" i="5" s="1"/>
  <c r="J564" i="5" s="1"/>
  <c r="G566" i="5"/>
  <c r="I566" i="5" s="1"/>
  <c r="J566" i="5" s="1"/>
  <c r="G568" i="5"/>
  <c r="I568" i="5" s="1"/>
  <c r="J568" i="5" s="1"/>
  <c r="G570" i="5"/>
  <c r="I570" i="5" s="1"/>
  <c r="J570" i="5" s="1"/>
  <c r="I964" i="5"/>
  <c r="J964" i="5" s="1"/>
  <c r="I966" i="5"/>
  <c r="J966" i="5" s="1"/>
  <c r="I968" i="5"/>
  <c r="J968" i="5" s="1"/>
  <c r="I970" i="5"/>
  <c r="J970" i="5" s="1"/>
  <c r="I1079" i="5"/>
  <c r="J1079" i="5" s="1"/>
  <c r="I1081" i="5"/>
  <c r="J1081" i="5" s="1"/>
  <c r="I1083" i="5"/>
  <c r="J1083" i="5" s="1"/>
  <c r="I1085" i="5"/>
  <c r="J1085" i="5" s="1"/>
  <c r="I1087" i="5"/>
  <c r="J1087" i="5" s="1"/>
  <c r="I1089" i="5"/>
  <c r="J1089" i="5" s="1"/>
  <c r="I1105" i="5"/>
  <c r="J1105" i="5" s="1"/>
  <c r="I1107" i="5"/>
  <c r="J1107" i="5" s="1"/>
  <c r="I438" i="5"/>
  <c r="J438" i="5" s="1"/>
  <c r="I440" i="5"/>
  <c r="J440" i="5" s="1"/>
  <c r="I442" i="5"/>
  <c r="J442" i="5" s="1"/>
  <c r="I444" i="5"/>
  <c r="J444" i="5" s="1"/>
  <c r="I446" i="5"/>
  <c r="J446" i="5" s="1"/>
  <c r="I448" i="5"/>
  <c r="J448" i="5" s="1"/>
  <c r="I450" i="5"/>
  <c r="J450" i="5" s="1"/>
  <c r="I452" i="5"/>
  <c r="J452" i="5" s="1"/>
  <c r="I454" i="5"/>
  <c r="J454" i="5" s="1"/>
  <c r="I458" i="5"/>
  <c r="J458" i="5" s="1"/>
  <c r="I460" i="5"/>
  <c r="J460" i="5" s="1"/>
  <c r="I462" i="5"/>
  <c r="J462" i="5" s="1"/>
  <c r="I464" i="5"/>
  <c r="J464" i="5" s="1"/>
  <c r="I466" i="5"/>
  <c r="J466" i="5" s="1"/>
  <c r="I468" i="5"/>
  <c r="J468" i="5" s="1"/>
  <c r="I857" i="5"/>
  <c r="J857" i="5" s="1"/>
  <c r="I858" i="5"/>
  <c r="J858" i="5" s="1"/>
  <c r="I867" i="5"/>
  <c r="J867" i="5" s="1"/>
  <c r="I870" i="5"/>
  <c r="J870" i="5" s="1"/>
  <c r="I871" i="5"/>
  <c r="J871" i="5" s="1"/>
  <c r="I872" i="5"/>
  <c r="J872" i="5" s="1"/>
  <c r="I873" i="5"/>
  <c r="J873" i="5" s="1"/>
  <c r="I874" i="5"/>
  <c r="J874" i="5" s="1"/>
  <c r="I875" i="5"/>
  <c r="J875" i="5" s="1"/>
  <c r="I876" i="5"/>
  <c r="J876" i="5" s="1"/>
  <c r="I877" i="5"/>
  <c r="J877" i="5" s="1"/>
  <c r="I878" i="5"/>
  <c r="J878" i="5" s="1"/>
  <c r="I879" i="5"/>
  <c r="J879" i="5" s="1"/>
  <c r="I880" i="5"/>
  <c r="J880" i="5" s="1"/>
  <c r="I881" i="5"/>
  <c r="J881" i="5" s="1"/>
  <c r="I882" i="5"/>
  <c r="J882" i="5" s="1"/>
  <c r="I898" i="5"/>
  <c r="J898" i="5" s="1"/>
  <c r="I899" i="5"/>
  <c r="J899" i="5" s="1"/>
  <c r="I900" i="5"/>
  <c r="J900" i="5" s="1"/>
  <c r="I901" i="5"/>
  <c r="J901" i="5" s="1"/>
  <c r="I902" i="5"/>
  <c r="J902" i="5" s="1"/>
  <c r="I905" i="5"/>
  <c r="J905" i="5" s="1"/>
  <c r="I906" i="5"/>
  <c r="J906" i="5" s="1"/>
  <c r="I907" i="5"/>
  <c r="J907" i="5" s="1"/>
  <c r="G1061" i="5"/>
  <c r="I957" i="5"/>
  <c r="J957" i="5" s="1"/>
  <c r="I1093" i="5"/>
  <c r="J1093" i="5" s="1"/>
  <c r="I1095" i="5"/>
  <c r="J1095" i="5" s="1"/>
  <c r="I1097" i="5"/>
  <c r="J1097" i="5" s="1"/>
  <c r="I1099" i="5"/>
  <c r="J1099" i="5" s="1"/>
  <c r="I959" i="5"/>
  <c r="J959" i="5" s="1"/>
  <c r="I961" i="5"/>
  <c r="J961" i="5" s="1"/>
  <c r="I978" i="5"/>
  <c r="J978" i="5" s="1"/>
  <c r="I980" i="5"/>
  <c r="J980" i="5" s="1"/>
  <c r="G1068" i="5"/>
  <c r="I1068" i="5" s="1"/>
  <c r="J1068" i="5" s="1"/>
  <c r="G1070" i="5"/>
  <c r="I1070" i="5" s="1"/>
  <c r="J1070" i="5" s="1"/>
  <c r="G1072" i="5"/>
  <c r="I1072" i="5" s="1"/>
  <c r="J1072" i="5" s="1"/>
  <c r="G1074" i="5"/>
  <c r="I1074" i="5" s="1"/>
  <c r="J1074" i="5" s="1"/>
  <c r="I1303" i="5"/>
  <c r="J1303" i="5" s="1"/>
  <c r="I1305" i="5"/>
  <c r="J1305" i="5" s="1"/>
  <c r="I1314" i="5"/>
  <c r="J1314" i="5" s="1"/>
  <c r="I971" i="5"/>
  <c r="J971" i="5" s="1"/>
  <c r="I975" i="5"/>
  <c r="J975" i="5" s="1"/>
  <c r="I977" i="5"/>
  <c r="J977" i="5" s="1"/>
  <c r="I979" i="5"/>
  <c r="J979" i="5" s="1"/>
  <c r="I981" i="5"/>
  <c r="J981" i="5" s="1"/>
  <c r="I983" i="5"/>
  <c r="J983" i="5" s="1"/>
  <c r="I985" i="5"/>
  <c r="J985" i="5" s="1"/>
  <c r="I989" i="5"/>
  <c r="J989" i="5" s="1"/>
  <c r="I991" i="5"/>
  <c r="J991" i="5" s="1"/>
  <c r="I993" i="5"/>
  <c r="I1002" i="5"/>
  <c r="J1002" i="5" s="1"/>
  <c r="I1004" i="5"/>
  <c r="J1004" i="5" s="1"/>
  <c r="I1006" i="5"/>
  <c r="J1006" i="5" s="1"/>
  <c r="I1010" i="5"/>
  <c r="J1010" i="5" s="1"/>
  <c r="I1059" i="5"/>
  <c r="J1059" i="5" s="1"/>
  <c r="I1061" i="5"/>
  <c r="J1061" i="5" s="1"/>
  <c r="I1063" i="5"/>
  <c r="J1063" i="5" s="1"/>
  <c r="I1065" i="5"/>
  <c r="J1065" i="5" s="1"/>
  <c r="I1067" i="5"/>
  <c r="J1067" i="5" s="1"/>
  <c r="I1069" i="5"/>
  <c r="J1069" i="5" s="1"/>
  <c r="I1071" i="5"/>
  <c r="J1071" i="5" s="1"/>
  <c r="I1073" i="5"/>
  <c r="J1073" i="5" s="1"/>
  <c r="I1075" i="5"/>
  <c r="J1075" i="5" s="1"/>
  <c r="I1109" i="5"/>
  <c r="J1109" i="5" s="1"/>
  <c r="I1113" i="5"/>
  <c r="J1113" i="5" s="1"/>
  <c r="G1265" i="5"/>
  <c r="I1265" i="5" s="1"/>
  <c r="J1265" i="5" s="1"/>
  <c r="I1162" i="5"/>
  <c r="J1162" i="5" s="1"/>
  <c r="G1267" i="5"/>
  <c r="I1267" i="5" s="1"/>
  <c r="J1267" i="5" s="1"/>
  <c r="I1164" i="5"/>
  <c r="J1164" i="5" s="1"/>
  <c r="I1315" i="5"/>
  <c r="J1315" i="5" s="1"/>
  <c r="I1166" i="5"/>
  <c r="J1166" i="5" s="1"/>
  <c r="I1168" i="5"/>
  <c r="J1168" i="5" s="1"/>
  <c r="I1170" i="5"/>
  <c r="J1170" i="5" s="1"/>
  <c r="I1172" i="5"/>
  <c r="J1172" i="5" s="1"/>
  <c r="I1174" i="5"/>
  <c r="J1174" i="5" s="1"/>
  <c r="I1176" i="5"/>
  <c r="J1176" i="5" s="1"/>
  <c r="I1178" i="5"/>
  <c r="J1178" i="5" s="1"/>
  <c r="I1181" i="5"/>
  <c r="J1181" i="5" s="1"/>
  <c r="I1182" i="5"/>
  <c r="J1182" i="5" s="1"/>
  <c r="I1183" i="5"/>
  <c r="J1183" i="5" s="1"/>
  <c r="I1184" i="5"/>
  <c r="J1184" i="5" s="1"/>
  <c r="I1185" i="5"/>
  <c r="J1185" i="5" s="1"/>
  <c r="I1186" i="5"/>
  <c r="J1186" i="5" s="1"/>
  <c r="I1187" i="5"/>
  <c r="J1187" i="5" s="1"/>
  <c r="I1188" i="5"/>
  <c r="J1188" i="5" s="1"/>
  <c r="I1189" i="5"/>
  <c r="J1189" i="5" s="1"/>
  <c r="I1190" i="5"/>
  <c r="J1190" i="5" s="1"/>
  <c r="I1191" i="5"/>
  <c r="J1191" i="5" s="1"/>
  <c r="I1192" i="5"/>
  <c r="J1192" i="5" s="1"/>
  <c r="I1196" i="5"/>
  <c r="J1196" i="5" s="1"/>
  <c r="I1198" i="5"/>
  <c r="J1198" i="5" s="1"/>
  <c r="I1200" i="5"/>
  <c r="J1200" i="5" s="1"/>
  <c r="I1207" i="5"/>
  <c r="J1207" i="5" s="1"/>
  <c r="I1209" i="5"/>
  <c r="J1209" i="5" s="1"/>
  <c r="I1211" i="5"/>
  <c r="J1211" i="5" s="1"/>
  <c r="I1266" i="5"/>
  <c r="J1266" i="5" s="1"/>
  <c r="I1268" i="5"/>
  <c r="J1268" i="5" s="1"/>
  <c r="I1270" i="5"/>
  <c r="J1270" i="5" s="1"/>
  <c r="I1272" i="5"/>
  <c r="J1272" i="5" s="1"/>
  <c r="I1274" i="5"/>
  <c r="J1274" i="5" s="1"/>
  <c r="I1276" i="5"/>
  <c r="J1276" i="5" s="1"/>
  <c r="I1278" i="5"/>
  <c r="J1278" i="5" s="1"/>
  <c r="I1280" i="5"/>
  <c r="J1280" i="5" s="1"/>
  <c r="I1284" i="5"/>
  <c r="J1284" i="5" s="1"/>
  <c r="I1286" i="5"/>
  <c r="J1286" i="5" s="1"/>
  <c r="I1288" i="5"/>
  <c r="J1288" i="5" s="1"/>
  <c r="I1290" i="5"/>
  <c r="J1290" i="5" s="1"/>
  <c r="I1292" i="5"/>
  <c r="J1292" i="5" s="1"/>
  <c r="I1294" i="5"/>
  <c r="J1294" i="5" s="1"/>
  <c r="G1479" i="5"/>
  <c r="I1479" i="5" s="1"/>
  <c r="J1479" i="5" s="1"/>
  <c r="I1374" i="5"/>
  <c r="J1374" i="5" s="1"/>
  <c r="I1426" i="5"/>
  <c r="J1426" i="5" s="1"/>
  <c r="I1301" i="5"/>
  <c r="J1301" i="5" s="1"/>
  <c r="I1311" i="5"/>
  <c r="J1311" i="5" s="1"/>
  <c r="I1312" i="5"/>
  <c r="J1312" i="5" s="1"/>
  <c r="I1313" i="5"/>
  <c r="J1313" i="5" s="1"/>
  <c r="G1319" i="5"/>
  <c r="I1319" i="5"/>
  <c r="J1319" i="5" s="1"/>
  <c r="I1370" i="5"/>
  <c r="J1370" i="5" s="1"/>
  <c r="I1372" i="5"/>
  <c r="J1372" i="5" s="1"/>
  <c r="I1376" i="5"/>
  <c r="J1376" i="5" s="1"/>
  <c r="I1378" i="5"/>
  <c r="J1378" i="5" s="1"/>
  <c r="I1380" i="5"/>
  <c r="J1380" i="5" s="1"/>
  <c r="I1382" i="5"/>
  <c r="J1382" i="5" s="1"/>
  <c r="I1384" i="5"/>
  <c r="J1384" i="5" s="1"/>
  <c r="I1386" i="5"/>
  <c r="J1386" i="5" s="1"/>
  <c r="I1390" i="5"/>
  <c r="J1390" i="5" s="1"/>
  <c r="I1392" i="5"/>
  <c r="J1392" i="5" s="1"/>
  <c r="I1394" i="5"/>
  <c r="J1394" i="5" s="1"/>
  <c r="I1396" i="5"/>
  <c r="J1396" i="5" s="1"/>
  <c r="I1398" i="5"/>
  <c r="J1398" i="5" s="1"/>
  <c r="I1400" i="5"/>
  <c r="J1400" i="5" s="1"/>
  <c r="I1404" i="5"/>
  <c r="J1404" i="5" s="1"/>
  <c r="I1406" i="5"/>
  <c r="J1406" i="5" s="1"/>
  <c r="I1419" i="5"/>
  <c r="J1419" i="5" s="1"/>
  <c r="I1475" i="5"/>
  <c r="J1475" i="5" s="1"/>
  <c r="I1481" i="5"/>
  <c r="J1481" i="5" s="1"/>
  <c r="I1483" i="5"/>
  <c r="J1483" i="5" s="1"/>
  <c r="I1485" i="5"/>
  <c r="J1485" i="5" s="1"/>
  <c r="I1487" i="5"/>
  <c r="J1487" i="5" s="1"/>
  <c r="I1495" i="5"/>
  <c r="J1495" i="5" s="1"/>
  <c r="I1497" i="5"/>
  <c r="J1497" i="5" s="1"/>
  <c r="I1499" i="5"/>
  <c r="J1499" i="5" s="1"/>
  <c r="I1501" i="5"/>
  <c r="J1501" i="5" s="1"/>
  <c r="I1503" i="5"/>
  <c r="J1503" i="5" s="1"/>
  <c r="I1505" i="5"/>
  <c r="J1505" i="5" s="1"/>
  <c r="I1509" i="5"/>
  <c r="J1509" i="5" s="1"/>
  <c r="I1511" i="5"/>
  <c r="J1511" i="5" s="1"/>
  <c r="I1513" i="5"/>
  <c r="J1513" i="5" s="1"/>
  <c r="I1524" i="5"/>
  <c r="J1524" i="5" s="1"/>
  <c r="I1526" i="5"/>
  <c r="J1526" i="5" s="1"/>
  <c r="I1528" i="5"/>
  <c r="J1528" i="5" s="1"/>
  <c r="I1405" i="5"/>
  <c r="J1405" i="5" s="1"/>
  <c r="I1422" i="5"/>
  <c r="J1422" i="5" s="1"/>
  <c r="I1427" i="5"/>
  <c r="J1427" i="5" s="1"/>
  <c r="I1476" i="5"/>
  <c r="J1476" i="5" s="1"/>
  <c r="I1478" i="5"/>
  <c r="J1478" i="5" s="1"/>
  <c r="I1480" i="5"/>
  <c r="J1480" i="5" s="1"/>
  <c r="I1482" i="5"/>
  <c r="J1482" i="5" s="1"/>
  <c r="I1484" i="5"/>
  <c r="J1484" i="5" s="1"/>
  <c r="I1486" i="5"/>
  <c r="J1486" i="5" s="1"/>
  <c r="I1488" i="5"/>
  <c r="J1488" i="5" s="1"/>
  <c r="I1490" i="5"/>
  <c r="J1490" i="5" s="1"/>
  <c r="I1494" i="5"/>
  <c r="J1494" i="5" s="1"/>
  <c r="I1496" i="5"/>
  <c r="J1496" i="5" s="1"/>
  <c r="I1498" i="5"/>
  <c r="J1498" i="5" s="1"/>
  <c r="I1500" i="5"/>
  <c r="J1500" i="5" s="1"/>
  <c r="I1502" i="5"/>
  <c r="J1502" i="5" s="1"/>
  <c r="I1504" i="5"/>
  <c r="J1504" i="5" s="1"/>
  <c r="I1508" i="5"/>
  <c r="J1508" i="5" s="1"/>
  <c r="I1510" i="5"/>
  <c r="J1510" i="5" s="1"/>
  <c r="I1525" i="5"/>
  <c r="J1525" i="5" s="1"/>
  <c r="I1527" i="5"/>
  <c r="J1527" i="5" s="1"/>
  <c r="I1533" i="5"/>
  <c r="J1533" i="5" s="1"/>
  <c r="H1514" i="1"/>
  <c r="H1513" i="1"/>
  <c r="A1512" i="1" l="1"/>
  <c r="A1513" i="1"/>
  <c r="H1533" i="1"/>
  <c r="H1532" i="1"/>
  <c r="H1531" i="1"/>
  <c r="H1528" i="1"/>
  <c r="H1527" i="1"/>
  <c r="H1526" i="1"/>
  <c r="H1525" i="1"/>
  <c r="H1524" i="1"/>
  <c r="H1512" i="1"/>
  <c r="H1511" i="1"/>
  <c r="H1510" i="1"/>
  <c r="H1509" i="1"/>
  <c r="H1508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I1531" i="1" l="1"/>
  <c r="J1531" i="1" s="1"/>
  <c r="I1532" i="1"/>
  <c r="J1532" i="1" s="1"/>
  <c r="H1425" i="1"/>
  <c r="G1533" i="1" s="1"/>
  <c r="I1533" i="1" s="1"/>
  <c r="J1533" i="1" s="1"/>
  <c r="H1405" i="1" l="1"/>
  <c r="G1510" i="1" s="1"/>
  <c r="I1510" i="1" s="1"/>
  <c r="J1510" i="1" s="1"/>
  <c r="H1404" i="1"/>
  <c r="G1509" i="1" s="1"/>
  <c r="I1509" i="1" s="1"/>
  <c r="J1509" i="1" s="1"/>
  <c r="A1419" i="1"/>
  <c r="A1525" i="1" s="1"/>
  <c r="A1420" i="1"/>
  <c r="A1526" i="1" s="1"/>
  <c r="A1421" i="1"/>
  <c r="A1527" i="1" s="1"/>
  <c r="A1422" i="1"/>
  <c r="A1528" i="1" s="1"/>
  <c r="A1418" i="1"/>
  <c r="A1524" i="1" s="1"/>
  <c r="A1404" i="1"/>
  <c r="A1509" i="1" s="1"/>
  <c r="H1427" i="1"/>
  <c r="H1426" i="1"/>
  <c r="H1422" i="1"/>
  <c r="G1528" i="1" s="1"/>
  <c r="I1528" i="1" s="1"/>
  <c r="J1528" i="1" s="1"/>
  <c r="H1421" i="1"/>
  <c r="G1527" i="1" s="1"/>
  <c r="I1527" i="1" s="1"/>
  <c r="J1527" i="1" s="1"/>
  <c r="H1420" i="1"/>
  <c r="G1526" i="1" s="1"/>
  <c r="I1526" i="1" s="1"/>
  <c r="J1526" i="1" s="1"/>
  <c r="H1419" i="1"/>
  <c r="G1525" i="1" s="1"/>
  <c r="I1525" i="1" s="1"/>
  <c r="J1525" i="1" s="1"/>
  <c r="H1418" i="1"/>
  <c r="G1524" i="1" s="1"/>
  <c r="I1524" i="1" s="1"/>
  <c r="J1524" i="1" s="1"/>
  <c r="H1408" i="1"/>
  <c r="G1513" i="1" s="1"/>
  <c r="I1513" i="1" s="1"/>
  <c r="J1513" i="1" s="1"/>
  <c r="H1407" i="1"/>
  <c r="G1512" i="1" s="1"/>
  <c r="I1512" i="1" s="1"/>
  <c r="J1512" i="1" s="1"/>
  <c r="H1406" i="1"/>
  <c r="G1511" i="1" s="1"/>
  <c r="I1511" i="1" s="1"/>
  <c r="J1511" i="1" s="1"/>
  <c r="H1403" i="1"/>
  <c r="G1508" i="1" s="1"/>
  <c r="I1508" i="1" s="1"/>
  <c r="J1508" i="1" s="1"/>
  <c r="H1400" i="1"/>
  <c r="G1505" i="1" s="1"/>
  <c r="I1505" i="1" s="1"/>
  <c r="J1505" i="1" s="1"/>
  <c r="H1399" i="1"/>
  <c r="G1504" i="1" s="1"/>
  <c r="I1504" i="1" s="1"/>
  <c r="J1504" i="1" s="1"/>
  <c r="H1398" i="1"/>
  <c r="G1503" i="1" s="1"/>
  <c r="I1503" i="1" s="1"/>
  <c r="J1503" i="1" s="1"/>
  <c r="H1397" i="1"/>
  <c r="G1502" i="1" s="1"/>
  <c r="I1502" i="1" s="1"/>
  <c r="J1502" i="1" s="1"/>
  <c r="H1396" i="1"/>
  <c r="G1501" i="1" s="1"/>
  <c r="I1501" i="1" s="1"/>
  <c r="J1501" i="1" s="1"/>
  <c r="H1395" i="1"/>
  <c r="G1500" i="1" s="1"/>
  <c r="I1500" i="1" s="1"/>
  <c r="J1500" i="1" s="1"/>
  <c r="H1394" i="1"/>
  <c r="G1499" i="1" s="1"/>
  <c r="I1499" i="1" s="1"/>
  <c r="J1499" i="1" s="1"/>
  <c r="H1393" i="1"/>
  <c r="G1498" i="1" s="1"/>
  <c r="I1498" i="1" s="1"/>
  <c r="J1498" i="1" s="1"/>
  <c r="H1392" i="1"/>
  <c r="G1497" i="1" s="1"/>
  <c r="I1497" i="1" s="1"/>
  <c r="J1497" i="1" s="1"/>
  <c r="H1391" i="1"/>
  <c r="G1496" i="1" s="1"/>
  <c r="I1496" i="1" s="1"/>
  <c r="J1496" i="1" s="1"/>
  <c r="H1390" i="1"/>
  <c r="G1495" i="1" s="1"/>
  <c r="I1495" i="1" s="1"/>
  <c r="J1495" i="1" s="1"/>
  <c r="H1389" i="1"/>
  <c r="G1494" i="1" s="1"/>
  <c r="I1494" i="1" s="1"/>
  <c r="J1494" i="1" s="1"/>
  <c r="H1386" i="1"/>
  <c r="G1491" i="1" s="1"/>
  <c r="I1491" i="1" s="1"/>
  <c r="J1491" i="1" s="1"/>
  <c r="H1385" i="1"/>
  <c r="G1490" i="1" s="1"/>
  <c r="I1490" i="1" s="1"/>
  <c r="J1490" i="1" s="1"/>
  <c r="H1384" i="1"/>
  <c r="G1489" i="1" s="1"/>
  <c r="I1489" i="1" s="1"/>
  <c r="J1489" i="1" s="1"/>
  <c r="H1383" i="1"/>
  <c r="G1488" i="1" s="1"/>
  <c r="I1488" i="1" s="1"/>
  <c r="J1488" i="1" s="1"/>
  <c r="H1382" i="1"/>
  <c r="G1487" i="1" s="1"/>
  <c r="I1487" i="1" s="1"/>
  <c r="J1487" i="1" s="1"/>
  <c r="H1381" i="1"/>
  <c r="G1486" i="1" s="1"/>
  <c r="I1486" i="1" s="1"/>
  <c r="J1486" i="1" s="1"/>
  <c r="H1380" i="1"/>
  <c r="G1485" i="1" s="1"/>
  <c r="I1485" i="1" s="1"/>
  <c r="J1485" i="1" s="1"/>
  <c r="H1379" i="1"/>
  <c r="G1484" i="1" s="1"/>
  <c r="I1484" i="1" s="1"/>
  <c r="J1484" i="1" s="1"/>
  <c r="H1378" i="1"/>
  <c r="G1483" i="1" s="1"/>
  <c r="I1483" i="1" s="1"/>
  <c r="J1483" i="1" s="1"/>
  <c r="H1377" i="1"/>
  <c r="G1482" i="1" s="1"/>
  <c r="I1482" i="1" s="1"/>
  <c r="J1482" i="1" s="1"/>
  <c r="H1376" i="1"/>
  <c r="G1481" i="1" s="1"/>
  <c r="I1481" i="1" s="1"/>
  <c r="J1481" i="1" s="1"/>
  <c r="H1375" i="1"/>
  <c r="G1480" i="1" s="1"/>
  <c r="I1480" i="1" s="1"/>
  <c r="J1480" i="1" s="1"/>
  <c r="H1374" i="1"/>
  <c r="G1479" i="1" s="1"/>
  <c r="I1479" i="1" s="1"/>
  <c r="J1479" i="1" s="1"/>
  <c r="H1373" i="1"/>
  <c r="G1478" i="1" s="1"/>
  <c r="I1478" i="1" s="1"/>
  <c r="J1478" i="1" s="1"/>
  <c r="H1372" i="1"/>
  <c r="G1477" i="1" s="1"/>
  <c r="I1477" i="1" s="1"/>
  <c r="J1477" i="1" s="1"/>
  <c r="H1371" i="1"/>
  <c r="G1476" i="1" s="1"/>
  <c r="I1476" i="1" s="1"/>
  <c r="J1476" i="1" s="1"/>
  <c r="H1370" i="1"/>
  <c r="G1475" i="1" s="1"/>
  <c r="I1475" i="1" s="1"/>
  <c r="J1475" i="1" s="1"/>
  <c r="H1312" i="1" l="1"/>
  <c r="H1313" i="1"/>
  <c r="H1314" i="1"/>
  <c r="H1315" i="1"/>
  <c r="H1311" i="1"/>
  <c r="G1418" i="1" s="1"/>
  <c r="H1299" i="1"/>
  <c r="G1404" i="1" s="1"/>
  <c r="I1404" i="1" s="1"/>
  <c r="J1404" i="1" s="1"/>
  <c r="H1300" i="1"/>
  <c r="H1301" i="1"/>
  <c r="G1406" i="1" s="1"/>
  <c r="I1406" i="1" s="1"/>
  <c r="J1406" i="1" s="1"/>
  <c r="H1302" i="1"/>
  <c r="H1303" i="1"/>
  <c r="H1304" i="1"/>
  <c r="H1305" i="1"/>
  <c r="I1407" i="1" s="1"/>
  <c r="J1407" i="1" s="1"/>
  <c r="H1298" i="1"/>
  <c r="G1403" i="1" s="1"/>
  <c r="H1285" i="1"/>
  <c r="G1390" i="1" s="1"/>
  <c r="H1286" i="1"/>
  <c r="H1287" i="1"/>
  <c r="H1288" i="1"/>
  <c r="H1289" i="1"/>
  <c r="H1290" i="1"/>
  <c r="H1291" i="1"/>
  <c r="H1292" i="1"/>
  <c r="H1293" i="1"/>
  <c r="H1294" i="1"/>
  <c r="H1295" i="1"/>
  <c r="H1284" i="1"/>
  <c r="G1389" i="1" s="1"/>
  <c r="H1266" i="1"/>
  <c r="G1371" i="1" s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65" i="1"/>
  <c r="G1370" i="1" s="1"/>
  <c r="G1383" i="1" l="1"/>
  <c r="G1379" i="1"/>
  <c r="G1377" i="1"/>
  <c r="I1377" i="1" s="1"/>
  <c r="J1377" i="1" s="1"/>
  <c r="G1375" i="1"/>
  <c r="I1375" i="1" s="1"/>
  <c r="J1375" i="1" s="1"/>
  <c r="I1371" i="1"/>
  <c r="J1371" i="1" s="1"/>
  <c r="G1373" i="1"/>
  <c r="I1373" i="1" s="1"/>
  <c r="J1373" i="1" s="1"/>
  <c r="G1400" i="1"/>
  <c r="I1400" i="1" s="1"/>
  <c r="J1400" i="1" s="1"/>
  <c r="G1398" i="1"/>
  <c r="I1398" i="1" s="1"/>
  <c r="J1398" i="1" s="1"/>
  <c r="G1396" i="1"/>
  <c r="I1396" i="1" s="1"/>
  <c r="J1396" i="1" s="1"/>
  <c r="G1394" i="1"/>
  <c r="I1394" i="1" s="1"/>
  <c r="J1394" i="1" s="1"/>
  <c r="I1390" i="1"/>
  <c r="J1390" i="1" s="1"/>
  <c r="G1392" i="1"/>
  <c r="I1392" i="1" s="1"/>
  <c r="J1392" i="1" s="1"/>
  <c r="I1422" i="1"/>
  <c r="J1422" i="1" s="1"/>
  <c r="G1420" i="1"/>
  <c r="I1383" i="1"/>
  <c r="J1383" i="1" s="1"/>
  <c r="G1385" i="1"/>
  <c r="I1385" i="1" s="1"/>
  <c r="J1385" i="1" s="1"/>
  <c r="I1379" i="1"/>
  <c r="J1379" i="1" s="1"/>
  <c r="G1381" i="1"/>
  <c r="I1381" i="1" s="1"/>
  <c r="J1381" i="1" s="1"/>
  <c r="G1386" i="1"/>
  <c r="I1386" i="1" s="1"/>
  <c r="J1386" i="1" s="1"/>
  <c r="G1384" i="1"/>
  <c r="I1384" i="1" s="1"/>
  <c r="J1384" i="1" s="1"/>
  <c r="G1382" i="1"/>
  <c r="I1382" i="1" s="1"/>
  <c r="J1382" i="1" s="1"/>
  <c r="G1380" i="1"/>
  <c r="I1380" i="1" s="1"/>
  <c r="J1380" i="1" s="1"/>
  <c r="G1378" i="1"/>
  <c r="I1378" i="1" s="1"/>
  <c r="J1378" i="1" s="1"/>
  <c r="G1376" i="1"/>
  <c r="I1376" i="1" s="1"/>
  <c r="J1376" i="1" s="1"/>
  <c r="G1374" i="1"/>
  <c r="I1374" i="1" s="1"/>
  <c r="J1374" i="1" s="1"/>
  <c r="I1370" i="1"/>
  <c r="J1370" i="1" s="1"/>
  <c r="G1372" i="1"/>
  <c r="I1372" i="1" s="1"/>
  <c r="J1372" i="1" s="1"/>
  <c r="G1399" i="1"/>
  <c r="I1399" i="1" s="1"/>
  <c r="J1399" i="1" s="1"/>
  <c r="G1397" i="1"/>
  <c r="I1397" i="1" s="1"/>
  <c r="J1397" i="1" s="1"/>
  <c r="G1395" i="1"/>
  <c r="I1395" i="1" s="1"/>
  <c r="J1395" i="1" s="1"/>
  <c r="G1393" i="1"/>
  <c r="I1393" i="1" s="1"/>
  <c r="J1393" i="1" s="1"/>
  <c r="I1389" i="1"/>
  <c r="J1389" i="1" s="1"/>
  <c r="G1391" i="1"/>
  <c r="I1391" i="1" s="1"/>
  <c r="J1391" i="1" s="1"/>
  <c r="I1403" i="1"/>
  <c r="J1403" i="1" s="1"/>
  <c r="G1405" i="1"/>
  <c r="I1405" i="1" s="1"/>
  <c r="J1405" i="1" s="1"/>
  <c r="I1420" i="1"/>
  <c r="J1420" i="1" s="1"/>
  <c r="I1421" i="1"/>
  <c r="J1421" i="1" s="1"/>
  <c r="I1418" i="1"/>
  <c r="J1418" i="1" s="1"/>
  <c r="G1419" i="1"/>
  <c r="I1419" i="1" s="1"/>
  <c r="J1419" i="1" s="1"/>
  <c r="H1201" i="1"/>
  <c r="G1305" i="1" s="1"/>
  <c r="I1305" i="1" s="1"/>
  <c r="J1305" i="1" s="1"/>
  <c r="A1300" i="1"/>
  <c r="A1405" i="1" s="1"/>
  <c r="A1510" i="1" s="1"/>
  <c r="A1301" i="1"/>
  <c r="A1406" i="1" s="1"/>
  <c r="A1511" i="1" s="1"/>
  <c r="A1302" i="1"/>
  <c r="A1303" i="1"/>
  <c r="A1304" i="1"/>
  <c r="A1305" i="1"/>
  <c r="A1298" i="1"/>
  <c r="A1403" i="1" s="1"/>
  <c r="A1508" i="1" s="1"/>
  <c r="H1320" i="1"/>
  <c r="H1319" i="1"/>
  <c r="H1318" i="1"/>
  <c r="G1319" i="1" l="1"/>
  <c r="G1426" i="1"/>
  <c r="I1426" i="1" s="1"/>
  <c r="J1426" i="1" s="1"/>
  <c r="G1318" i="1"/>
  <c r="G1425" i="1"/>
  <c r="I1425" i="1" s="1"/>
  <c r="J1425" i="1" s="1"/>
  <c r="G1320" i="1"/>
  <c r="G1427" i="1"/>
  <c r="I1427" i="1" s="1"/>
  <c r="J1427" i="1" s="1"/>
  <c r="I1318" i="1"/>
  <c r="J1318" i="1" s="1"/>
  <c r="I1319" i="1"/>
  <c r="J1319" i="1" s="1"/>
  <c r="I1320" i="1"/>
  <c r="J1320" i="1" s="1"/>
  <c r="H1216" i="1" l="1"/>
  <c r="H1215" i="1"/>
  <c r="H1214" i="1"/>
  <c r="H1211" i="1"/>
  <c r="G1315" i="1" s="1"/>
  <c r="I1315" i="1" s="1"/>
  <c r="J1315" i="1" s="1"/>
  <c r="H1210" i="1"/>
  <c r="G1314" i="1" s="1"/>
  <c r="I1314" i="1" s="1"/>
  <c r="J1314" i="1" s="1"/>
  <c r="H1209" i="1"/>
  <c r="G1313" i="1" s="1"/>
  <c r="I1313" i="1" s="1"/>
  <c r="J1313" i="1" s="1"/>
  <c r="H1208" i="1"/>
  <c r="G1312" i="1" s="1"/>
  <c r="I1312" i="1" s="1"/>
  <c r="J1312" i="1" s="1"/>
  <c r="H1207" i="1"/>
  <c r="G1311" i="1" s="1"/>
  <c r="I1311" i="1" s="1"/>
  <c r="J1311" i="1" s="1"/>
  <c r="H1200" i="1"/>
  <c r="G1304" i="1" s="1"/>
  <c r="I1304" i="1" s="1"/>
  <c r="J1304" i="1" s="1"/>
  <c r="H1199" i="1"/>
  <c r="G1303" i="1" s="1"/>
  <c r="I1303" i="1" s="1"/>
  <c r="J1303" i="1" s="1"/>
  <c r="H1198" i="1"/>
  <c r="G1302" i="1" s="1"/>
  <c r="I1302" i="1" s="1"/>
  <c r="J1302" i="1" s="1"/>
  <c r="H1197" i="1"/>
  <c r="G1301" i="1" s="1"/>
  <c r="I1301" i="1" s="1"/>
  <c r="J1301" i="1" s="1"/>
  <c r="H1196" i="1"/>
  <c r="G1300" i="1" s="1"/>
  <c r="I1300" i="1" s="1"/>
  <c r="J1300" i="1" s="1"/>
  <c r="H1195" i="1"/>
  <c r="G1298" i="1" s="1"/>
  <c r="I1298" i="1" s="1"/>
  <c r="J1298" i="1" s="1"/>
  <c r="H1181" i="1"/>
  <c r="G1284" i="1" s="1"/>
  <c r="I1284" i="1" s="1"/>
  <c r="J1284" i="1" s="1"/>
  <c r="H1182" i="1"/>
  <c r="G1285" i="1" s="1"/>
  <c r="I1285" i="1" s="1"/>
  <c r="J1285" i="1" s="1"/>
  <c r="H1183" i="1"/>
  <c r="G1286" i="1" s="1"/>
  <c r="I1286" i="1" s="1"/>
  <c r="J1286" i="1" s="1"/>
  <c r="H1184" i="1"/>
  <c r="G1287" i="1" s="1"/>
  <c r="I1287" i="1" s="1"/>
  <c r="J1287" i="1" s="1"/>
  <c r="H1185" i="1"/>
  <c r="G1288" i="1" s="1"/>
  <c r="I1288" i="1" s="1"/>
  <c r="J1288" i="1" s="1"/>
  <c r="H1186" i="1"/>
  <c r="G1289" i="1" s="1"/>
  <c r="I1289" i="1" s="1"/>
  <c r="J1289" i="1" s="1"/>
  <c r="H1187" i="1"/>
  <c r="G1290" i="1" s="1"/>
  <c r="I1290" i="1" s="1"/>
  <c r="J1290" i="1" s="1"/>
  <c r="H1188" i="1"/>
  <c r="G1291" i="1" s="1"/>
  <c r="I1291" i="1" s="1"/>
  <c r="J1291" i="1" s="1"/>
  <c r="H1189" i="1"/>
  <c r="G1292" i="1" s="1"/>
  <c r="I1292" i="1" s="1"/>
  <c r="J1292" i="1" s="1"/>
  <c r="H1190" i="1"/>
  <c r="G1293" i="1" s="1"/>
  <c r="I1293" i="1" s="1"/>
  <c r="J1293" i="1" s="1"/>
  <c r="H1191" i="1"/>
  <c r="G1294" i="1" s="1"/>
  <c r="I1294" i="1" s="1"/>
  <c r="J1294" i="1" s="1"/>
  <c r="H1192" i="1"/>
  <c r="G1295" i="1" s="1"/>
  <c r="I1295" i="1" s="1"/>
  <c r="J1295" i="1" s="1"/>
  <c r="A1098" i="1"/>
  <c r="A1099" i="1"/>
  <c r="A1100" i="1"/>
  <c r="H1178" i="1"/>
  <c r="G1281" i="1" s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099" i="1"/>
  <c r="H1100" i="1"/>
  <c r="A1075" i="1"/>
  <c r="A1178" i="1" s="1"/>
  <c r="A1281" i="1" s="1"/>
  <c r="A1386" i="1" s="1"/>
  <c r="A1491" i="1" s="1"/>
  <c r="H1114" i="1"/>
  <c r="I1215" i="1" s="1"/>
  <c r="J1215" i="1" s="1"/>
  <c r="H1113" i="1"/>
  <c r="H1112" i="1"/>
  <c r="H1109" i="1"/>
  <c r="H1108" i="1"/>
  <c r="I1209" i="1" s="1"/>
  <c r="J1209" i="1" s="1"/>
  <c r="H1107" i="1"/>
  <c r="H1106" i="1"/>
  <c r="I1207" i="1" s="1"/>
  <c r="J1207" i="1" s="1"/>
  <c r="H1105" i="1"/>
  <c r="H1098" i="1"/>
  <c r="I1200" i="1" s="1"/>
  <c r="J1200" i="1" s="1"/>
  <c r="H1097" i="1"/>
  <c r="H1096" i="1"/>
  <c r="H1095" i="1"/>
  <c r="H1094" i="1"/>
  <c r="H1093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5" i="1"/>
  <c r="H1074" i="1"/>
  <c r="G1177" i="1" s="1"/>
  <c r="H1073" i="1"/>
  <c r="H1072" i="1"/>
  <c r="G1175" i="1" s="1"/>
  <c r="H1071" i="1"/>
  <c r="H1070" i="1"/>
  <c r="G1173" i="1" s="1"/>
  <c r="H1069" i="1"/>
  <c r="H1068" i="1"/>
  <c r="G1171" i="1" s="1"/>
  <c r="H1067" i="1"/>
  <c r="H1066" i="1"/>
  <c r="G1169" i="1" s="1"/>
  <c r="H1065" i="1"/>
  <c r="G1168" i="1" s="1"/>
  <c r="H1064" i="1"/>
  <c r="G1167" i="1" s="1"/>
  <c r="H1063" i="1"/>
  <c r="G1166" i="1" s="1"/>
  <c r="H1062" i="1"/>
  <c r="G1165" i="1" s="1"/>
  <c r="H1061" i="1"/>
  <c r="G1164" i="1" s="1"/>
  <c r="H1060" i="1"/>
  <c r="G1163" i="1" s="1"/>
  <c r="H1059" i="1"/>
  <c r="G1162" i="1" s="1"/>
  <c r="H997" i="1"/>
  <c r="G1100" i="1" s="1"/>
  <c r="H996" i="1"/>
  <c r="G1099" i="1" s="1"/>
  <c r="H995" i="1"/>
  <c r="H994" i="1"/>
  <c r="G1098" i="1" s="1"/>
  <c r="H985" i="1"/>
  <c r="G1089" i="1" s="1"/>
  <c r="H984" i="1"/>
  <c r="G1088" i="1" s="1"/>
  <c r="H983" i="1"/>
  <c r="G1087" i="1" s="1"/>
  <c r="H982" i="1"/>
  <c r="G1086" i="1" s="1"/>
  <c r="H981" i="1"/>
  <c r="G1085" i="1" s="1"/>
  <c r="H980" i="1"/>
  <c r="G1084" i="1" s="1"/>
  <c r="H979" i="1"/>
  <c r="G1083" i="1" s="1"/>
  <c r="H978" i="1"/>
  <c r="G1082" i="1" s="1"/>
  <c r="H986" i="1"/>
  <c r="G1090" i="1" s="1"/>
  <c r="H977" i="1"/>
  <c r="G1081" i="1" s="1"/>
  <c r="H976" i="1"/>
  <c r="G1080" i="1" s="1"/>
  <c r="H975" i="1"/>
  <c r="G1079" i="1" s="1"/>
  <c r="A993" i="1"/>
  <c r="A1097" i="1" s="1"/>
  <c r="A961" i="1"/>
  <c r="A1065" i="1" s="1"/>
  <c r="A1168" i="1" s="1"/>
  <c r="A1271" i="1" s="1"/>
  <c r="A1376" i="1" s="1"/>
  <c r="A1481" i="1" s="1"/>
  <c r="A963" i="1"/>
  <c r="A1067" i="1" s="1"/>
  <c r="A1170" i="1" s="1"/>
  <c r="A1273" i="1" s="1"/>
  <c r="A1378" i="1" s="1"/>
  <c r="A1483" i="1" s="1"/>
  <c r="H1011" i="1"/>
  <c r="G1114" i="1" s="1"/>
  <c r="H1010" i="1"/>
  <c r="G1113" i="1" s="1"/>
  <c r="H1009" i="1"/>
  <c r="G1112" i="1" s="1"/>
  <c r="H1006" i="1"/>
  <c r="G1109" i="1" s="1"/>
  <c r="H1005" i="1"/>
  <c r="G1108" i="1" s="1"/>
  <c r="H1004" i="1"/>
  <c r="G1107" i="1" s="1"/>
  <c r="H1003" i="1"/>
  <c r="G1106" i="1" s="1"/>
  <c r="H1002" i="1"/>
  <c r="G1105" i="1" s="1"/>
  <c r="H993" i="1"/>
  <c r="G1097" i="1" s="1"/>
  <c r="H992" i="1"/>
  <c r="G1096" i="1" s="1"/>
  <c r="I1096" i="1" s="1"/>
  <c r="J1096" i="1" s="1"/>
  <c r="H991" i="1"/>
  <c r="G1095" i="1" s="1"/>
  <c r="H990" i="1"/>
  <c r="G1094" i="1" s="1"/>
  <c r="H989" i="1"/>
  <c r="G1093" i="1" s="1"/>
  <c r="H974" i="1"/>
  <c r="G1078" i="1" s="1"/>
  <c r="H971" i="1"/>
  <c r="G1075" i="1" s="1"/>
  <c r="H970" i="1"/>
  <c r="G1074" i="1" s="1"/>
  <c r="H969" i="1"/>
  <c r="G1073" i="1" s="1"/>
  <c r="H968" i="1"/>
  <c r="G1072" i="1" s="1"/>
  <c r="H967" i="1"/>
  <c r="G1071" i="1" s="1"/>
  <c r="H966" i="1"/>
  <c r="G1070" i="1" s="1"/>
  <c r="H965" i="1"/>
  <c r="G1069" i="1" s="1"/>
  <c r="H964" i="1"/>
  <c r="G1068" i="1" s="1"/>
  <c r="H963" i="1"/>
  <c r="G1067" i="1" s="1"/>
  <c r="H962" i="1"/>
  <c r="G1066" i="1" s="1"/>
  <c r="H961" i="1"/>
  <c r="G1065" i="1" s="1"/>
  <c r="H960" i="1"/>
  <c r="G1064" i="1" s="1"/>
  <c r="H959" i="1"/>
  <c r="G1063" i="1" s="1"/>
  <c r="H958" i="1"/>
  <c r="G1062" i="1" s="1"/>
  <c r="H957" i="1"/>
  <c r="G1061" i="1" s="1"/>
  <c r="H956" i="1"/>
  <c r="G1060" i="1" s="1"/>
  <c r="H884" i="1"/>
  <c r="H891" i="1"/>
  <c r="G993" i="1" s="1"/>
  <c r="H890" i="1"/>
  <c r="G992" i="1" s="1"/>
  <c r="H787" i="1"/>
  <c r="H879" i="1"/>
  <c r="I879" i="1" s="1"/>
  <c r="J879" i="1" s="1"/>
  <c r="H777" i="1"/>
  <c r="A890" i="1"/>
  <c r="A992" i="1" s="1"/>
  <c r="A1096" i="1" s="1"/>
  <c r="A879" i="1"/>
  <c r="A983" i="1" s="1"/>
  <c r="A1087" i="1" s="1"/>
  <c r="A1189" i="1" s="1"/>
  <c r="A1292" i="1" s="1"/>
  <c r="A1397" i="1" s="1"/>
  <c r="A1502" i="1" s="1"/>
  <c r="H907" i="1"/>
  <c r="I907" i="1" s="1"/>
  <c r="J907" i="1" s="1"/>
  <c r="H906" i="1"/>
  <c r="I906" i="1" s="1"/>
  <c r="J906" i="1" s="1"/>
  <c r="H905" i="1"/>
  <c r="I905" i="1" s="1"/>
  <c r="J905" i="1" s="1"/>
  <c r="H902" i="1"/>
  <c r="I902" i="1" s="1"/>
  <c r="J902" i="1" s="1"/>
  <c r="H901" i="1"/>
  <c r="I901" i="1" s="1"/>
  <c r="J901" i="1" s="1"/>
  <c r="H900" i="1"/>
  <c r="I900" i="1" s="1"/>
  <c r="J900" i="1" s="1"/>
  <c r="H899" i="1"/>
  <c r="I899" i="1" s="1"/>
  <c r="J899" i="1" s="1"/>
  <c r="H898" i="1"/>
  <c r="I898" i="1" s="1"/>
  <c r="J898" i="1" s="1"/>
  <c r="H889" i="1"/>
  <c r="I889" i="1" s="1"/>
  <c r="J889" i="1" s="1"/>
  <c r="H888" i="1"/>
  <c r="I888" i="1" s="1"/>
  <c r="J888" i="1" s="1"/>
  <c r="H887" i="1"/>
  <c r="I887" i="1" s="1"/>
  <c r="J887" i="1" s="1"/>
  <c r="H883" i="1"/>
  <c r="I883" i="1" s="1"/>
  <c r="J883" i="1" s="1"/>
  <c r="H882" i="1"/>
  <c r="I882" i="1" s="1"/>
  <c r="J882" i="1" s="1"/>
  <c r="H881" i="1"/>
  <c r="I881" i="1" s="1"/>
  <c r="J881" i="1" s="1"/>
  <c r="H880" i="1"/>
  <c r="I880" i="1" s="1"/>
  <c r="J880" i="1" s="1"/>
  <c r="H878" i="1"/>
  <c r="I878" i="1" s="1"/>
  <c r="J878" i="1" s="1"/>
  <c r="H877" i="1"/>
  <c r="I877" i="1" s="1"/>
  <c r="J877" i="1" s="1"/>
  <c r="H876" i="1"/>
  <c r="I876" i="1" s="1"/>
  <c r="J876" i="1" s="1"/>
  <c r="H875" i="1"/>
  <c r="I875" i="1" s="1"/>
  <c r="J875" i="1" s="1"/>
  <c r="H874" i="1"/>
  <c r="I874" i="1" s="1"/>
  <c r="J874" i="1" s="1"/>
  <c r="H873" i="1"/>
  <c r="I873" i="1" s="1"/>
  <c r="J873" i="1" s="1"/>
  <c r="H872" i="1"/>
  <c r="I872" i="1" s="1"/>
  <c r="J872" i="1" s="1"/>
  <c r="H871" i="1"/>
  <c r="I871" i="1" s="1"/>
  <c r="J871" i="1" s="1"/>
  <c r="H870" i="1"/>
  <c r="I870" i="1" s="1"/>
  <c r="J870" i="1" s="1"/>
  <c r="H867" i="1"/>
  <c r="I867" i="1" s="1"/>
  <c r="J867" i="1" s="1"/>
  <c r="H866" i="1"/>
  <c r="I866" i="1" s="1"/>
  <c r="J866" i="1" s="1"/>
  <c r="H865" i="1"/>
  <c r="I865" i="1" s="1"/>
  <c r="J865" i="1" s="1"/>
  <c r="H864" i="1"/>
  <c r="I864" i="1" s="1"/>
  <c r="J864" i="1" s="1"/>
  <c r="H863" i="1"/>
  <c r="I863" i="1" s="1"/>
  <c r="J863" i="1" s="1"/>
  <c r="H862" i="1"/>
  <c r="I862" i="1" s="1"/>
  <c r="J862" i="1" s="1"/>
  <c r="H861" i="1"/>
  <c r="I861" i="1" s="1"/>
  <c r="J861" i="1" s="1"/>
  <c r="H860" i="1"/>
  <c r="I860" i="1" s="1"/>
  <c r="J860" i="1" s="1"/>
  <c r="H859" i="1"/>
  <c r="I859" i="1" s="1"/>
  <c r="J859" i="1" s="1"/>
  <c r="H858" i="1"/>
  <c r="I858" i="1" s="1"/>
  <c r="J858" i="1" s="1"/>
  <c r="H857" i="1"/>
  <c r="I857" i="1" s="1"/>
  <c r="J857" i="1" s="1"/>
  <c r="H856" i="1"/>
  <c r="I856" i="1" s="1"/>
  <c r="J856" i="1" s="1"/>
  <c r="H855" i="1"/>
  <c r="I855" i="1" s="1"/>
  <c r="J855" i="1" s="1"/>
  <c r="H854" i="1"/>
  <c r="I854" i="1" s="1"/>
  <c r="J854" i="1" s="1"/>
  <c r="H853" i="1"/>
  <c r="I853" i="1" s="1"/>
  <c r="J853" i="1" s="1"/>
  <c r="H852" i="1"/>
  <c r="I852" i="1" s="1"/>
  <c r="J852" i="1" s="1"/>
  <c r="H851" i="1"/>
  <c r="I851" i="1" s="1"/>
  <c r="J851" i="1" s="1"/>
  <c r="H788" i="1"/>
  <c r="I1195" i="1" l="1"/>
  <c r="J1195" i="1" s="1"/>
  <c r="I1197" i="1"/>
  <c r="J1197" i="1" s="1"/>
  <c r="I1199" i="1"/>
  <c r="J1199" i="1" s="1"/>
  <c r="G1265" i="1"/>
  <c r="I1265" i="1" s="1"/>
  <c r="J1265" i="1" s="1"/>
  <c r="G1267" i="1"/>
  <c r="I1267" i="1" s="1"/>
  <c r="J1267" i="1" s="1"/>
  <c r="G1269" i="1"/>
  <c r="I1269" i="1" s="1"/>
  <c r="J1269" i="1" s="1"/>
  <c r="G1271" i="1"/>
  <c r="I1271" i="1" s="1"/>
  <c r="J1271" i="1" s="1"/>
  <c r="G1273" i="1"/>
  <c r="I1273" i="1" s="1"/>
  <c r="J1273" i="1" s="1"/>
  <c r="G1275" i="1"/>
  <c r="I1275" i="1" s="1"/>
  <c r="J1275" i="1" s="1"/>
  <c r="G1277" i="1"/>
  <c r="I1277" i="1" s="1"/>
  <c r="J1277" i="1" s="1"/>
  <c r="G1279" i="1"/>
  <c r="I1279" i="1" s="1"/>
  <c r="J1279" i="1" s="1"/>
  <c r="G1266" i="1"/>
  <c r="I1266" i="1" s="1"/>
  <c r="J1266" i="1" s="1"/>
  <c r="G1268" i="1"/>
  <c r="I1268" i="1" s="1"/>
  <c r="J1268" i="1" s="1"/>
  <c r="G1270" i="1"/>
  <c r="I1270" i="1" s="1"/>
  <c r="J1270" i="1" s="1"/>
  <c r="G1272" i="1"/>
  <c r="I1272" i="1" s="1"/>
  <c r="J1272" i="1" s="1"/>
  <c r="G1274" i="1"/>
  <c r="I1274" i="1" s="1"/>
  <c r="J1274" i="1" s="1"/>
  <c r="G1276" i="1"/>
  <c r="I1276" i="1" s="1"/>
  <c r="J1276" i="1" s="1"/>
  <c r="G1278" i="1"/>
  <c r="I1278" i="1" s="1"/>
  <c r="J1278" i="1" s="1"/>
  <c r="I1281" i="1"/>
  <c r="J1281" i="1" s="1"/>
  <c r="G1280" i="1"/>
  <c r="I1280" i="1" s="1"/>
  <c r="J1280" i="1" s="1"/>
  <c r="I1189" i="1"/>
  <c r="J1189" i="1" s="1"/>
  <c r="I1168" i="1"/>
  <c r="J1168" i="1" s="1"/>
  <c r="I1113" i="1"/>
  <c r="J1113" i="1" s="1"/>
  <c r="I1163" i="1"/>
  <c r="J1163" i="1" s="1"/>
  <c r="I1167" i="1"/>
  <c r="J1167" i="1" s="1"/>
  <c r="G1178" i="1"/>
  <c r="I1178" i="1" s="1"/>
  <c r="J1178" i="1" s="1"/>
  <c r="G1176" i="1"/>
  <c r="I1176" i="1" s="1"/>
  <c r="J1176" i="1" s="1"/>
  <c r="G1174" i="1"/>
  <c r="I1174" i="1" s="1"/>
  <c r="J1174" i="1" s="1"/>
  <c r="G1172" i="1"/>
  <c r="I1172" i="1" s="1"/>
  <c r="J1172" i="1" s="1"/>
  <c r="G1170" i="1"/>
  <c r="I1170" i="1" s="1"/>
  <c r="J1170" i="1" s="1"/>
  <c r="I1211" i="1"/>
  <c r="J1211" i="1" s="1"/>
  <c r="I1192" i="1"/>
  <c r="J1192" i="1" s="1"/>
  <c r="I1191" i="1"/>
  <c r="J1191" i="1" s="1"/>
  <c r="I1216" i="1"/>
  <c r="J1216" i="1" s="1"/>
  <c r="I1188" i="1"/>
  <c r="J1188" i="1" s="1"/>
  <c r="I1186" i="1"/>
  <c r="J1186" i="1" s="1"/>
  <c r="I1184" i="1"/>
  <c r="J1184" i="1" s="1"/>
  <c r="I1183" i="1"/>
  <c r="J1183" i="1" s="1"/>
  <c r="I1181" i="1"/>
  <c r="J1181" i="1" s="1"/>
  <c r="I1196" i="1"/>
  <c r="J1196" i="1" s="1"/>
  <c r="I1198" i="1"/>
  <c r="J1198" i="1" s="1"/>
  <c r="I1208" i="1"/>
  <c r="J1208" i="1" s="1"/>
  <c r="I1210" i="1"/>
  <c r="J1210" i="1" s="1"/>
  <c r="I1214" i="1"/>
  <c r="J1214" i="1" s="1"/>
  <c r="I1190" i="1"/>
  <c r="J1190" i="1" s="1"/>
  <c r="I1187" i="1"/>
  <c r="J1187" i="1" s="1"/>
  <c r="I1185" i="1"/>
  <c r="J1185" i="1" s="1"/>
  <c r="I1182" i="1"/>
  <c r="J1182" i="1" s="1"/>
  <c r="I1165" i="1"/>
  <c r="J1165" i="1" s="1"/>
  <c r="I1169" i="1"/>
  <c r="J1169" i="1" s="1"/>
  <c r="I1171" i="1"/>
  <c r="J1171" i="1" s="1"/>
  <c r="I1173" i="1"/>
  <c r="J1173" i="1" s="1"/>
  <c r="I1175" i="1"/>
  <c r="J1175" i="1" s="1"/>
  <c r="I1177" i="1"/>
  <c r="J1177" i="1" s="1"/>
  <c r="I1162" i="1"/>
  <c r="J1162" i="1" s="1"/>
  <c r="I1164" i="1"/>
  <c r="J1164" i="1" s="1"/>
  <c r="I1166" i="1"/>
  <c r="J1166" i="1" s="1"/>
  <c r="I1099" i="1"/>
  <c r="J1099" i="1" s="1"/>
  <c r="I1098" i="1"/>
  <c r="J1098" i="1" s="1"/>
  <c r="I1100" i="1"/>
  <c r="J1100" i="1" s="1"/>
  <c r="I1061" i="1"/>
  <c r="J1061" i="1" s="1"/>
  <c r="I1063" i="1"/>
  <c r="J1063" i="1" s="1"/>
  <c r="I1065" i="1"/>
  <c r="J1065" i="1" s="1"/>
  <c r="I1067" i="1"/>
  <c r="J1067" i="1" s="1"/>
  <c r="I1069" i="1"/>
  <c r="J1069" i="1" s="1"/>
  <c r="I1071" i="1"/>
  <c r="J1071" i="1" s="1"/>
  <c r="I1073" i="1"/>
  <c r="J1073" i="1" s="1"/>
  <c r="I1075" i="1"/>
  <c r="J1075" i="1" s="1"/>
  <c r="I1079" i="1"/>
  <c r="J1079" i="1" s="1"/>
  <c r="I1081" i="1"/>
  <c r="J1081" i="1" s="1"/>
  <c r="I1083" i="1"/>
  <c r="J1083" i="1" s="1"/>
  <c r="I1085" i="1"/>
  <c r="J1085" i="1" s="1"/>
  <c r="I1087" i="1"/>
  <c r="J1087" i="1" s="1"/>
  <c r="I1089" i="1"/>
  <c r="J1089" i="1" s="1"/>
  <c r="I1093" i="1"/>
  <c r="J1093" i="1" s="1"/>
  <c r="I1095" i="1"/>
  <c r="J1095" i="1" s="1"/>
  <c r="I1106" i="1"/>
  <c r="J1106" i="1" s="1"/>
  <c r="I1108" i="1"/>
  <c r="J1108" i="1" s="1"/>
  <c r="I1112" i="1"/>
  <c r="J1112" i="1" s="1"/>
  <c r="I1060" i="1"/>
  <c r="J1060" i="1" s="1"/>
  <c r="I1062" i="1"/>
  <c r="J1062" i="1" s="1"/>
  <c r="I1064" i="1"/>
  <c r="J1064" i="1" s="1"/>
  <c r="I1066" i="1"/>
  <c r="J1066" i="1" s="1"/>
  <c r="I1068" i="1"/>
  <c r="J1068" i="1" s="1"/>
  <c r="I1070" i="1"/>
  <c r="J1070" i="1" s="1"/>
  <c r="I1072" i="1"/>
  <c r="J1072" i="1" s="1"/>
  <c r="I1074" i="1"/>
  <c r="J1074" i="1" s="1"/>
  <c r="I1078" i="1"/>
  <c r="J1078" i="1" s="1"/>
  <c r="I1080" i="1"/>
  <c r="J1080" i="1" s="1"/>
  <c r="I1082" i="1"/>
  <c r="J1082" i="1" s="1"/>
  <c r="I1084" i="1"/>
  <c r="J1084" i="1" s="1"/>
  <c r="I1086" i="1"/>
  <c r="J1086" i="1" s="1"/>
  <c r="I1088" i="1"/>
  <c r="J1088" i="1" s="1"/>
  <c r="I1090" i="1"/>
  <c r="J1090" i="1" s="1"/>
  <c r="I1094" i="1"/>
  <c r="J1094" i="1" s="1"/>
  <c r="I1097" i="1"/>
  <c r="J1097" i="1" s="1"/>
  <c r="I1114" i="1"/>
  <c r="J1114" i="1" s="1"/>
  <c r="I1105" i="1"/>
  <c r="J1105" i="1" s="1"/>
  <c r="I1107" i="1"/>
  <c r="J1107" i="1" s="1"/>
  <c r="I1109" i="1"/>
  <c r="J1109" i="1" s="1"/>
  <c r="I993" i="1"/>
  <c r="G955" i="1"/>
  <c r="G969" i="1"/>
  <c r="I969" i="1" s="1"/>
  <c r="J969" i="1" s="1"/>
  <c r="G967" i="1"/>
  <c r="I967" i="1" s="1"/>
  <c r="J967" i="1" s="1"/>
  <c r="G965" i="1"/>
  <c r="I965" i="1" s="1"/>
  <c r="J965" i="1" s="1"/>
  <c r="G963" i="1"/>
  <c r="I963" i="1" s="1"/>
  <c r="J963" i="1" s="1"/>
  <c r="G961" i="1"/>
  <c r="I961" i="1" s="1"/>
  <c r="J961" i="1" s="1"/>
  <c r="G959" i="1"/>
  <c r="I959" i="1" s="1"/>
  <c r="J959" i="1" s="1"/>
  <c r="G957" i="1"/>
  <c r="I957" i="1" s="1"/>
  <c r="J957" i="1" s="1"/>
  <c r="G971" i="1"/>
  <c r="I971" i="1" s="1"/>
  <c r="J971" i="1" s="1"/>
  <c r="G991" i="1"/>
  <c r="I991" i="1" s="1"/>
  <c r="J991" i="1" s="1"/>
  <c r="G1002" i="1"/>
  <c r="I1002" i="1" s="1"/>
  <c r="J1002" i="1" s="1"/>
  <c r="G1005" i="1"/>
  <c r="I1005" i="1" s="1"/>
  <c r="J1005" i="1" s="1"/>
  <c r="G1003" i="1"/>
  <c r="I1003" i="1" s="1"/>
  <c r="J1003" i="1" s="1"/>
  <c r="G1011" i="1"/>
  <c r="I1011" i="1" s="1"/>
  <c r="J1011" i="1" s="1"/>
  <c r="G974" i="1"/>
  <c r="G985" i="1"/>
  <c r="I985" i="1" s="1"/>
  <c r="J985" i="1" s="1"/>
  <c r="G983" i="1"/>
  <c r="G981" i="1"/>
  <c r="I981" i="1" s="1"/>
  <c r="J981" i="1" s="1"/>
  <c r="G979" i="1"/>
  <c r="I979" i="1" s="1"/>
  <c r="J979" i="1" s="1"/>
  <c r="G977" i="1"/>
  <c r="I977" i="1" s="1"/>
  <c r="J977" i="1" s="1"/>
  <c r="G975" i="1"/>
  <c r="I975" i="1" s="1"/>
  <c r="J975" i="1" s="1"/>
  <c r="I992" i="1"/>
  <c r="J992" i="1" s="1"/>
  <c r="G970" i="1"/>
  <c r="I970" i="1" s="1"/>
  <c r="J970" i="1" s="1"/>
  <c r="G968" i="1"/>
  <c r="I968" i="1" s="1"/>
  <c r="J968" i="1" s="1"/>
  <c r="G966" i="1"/>
  <c r="I966" i="1" s="1"/>
  <c r="J966" i="1" s="1"/>
  <c r="G964" i="1"/>
  <c r="G962" i="1"/>
  <c r="I962" i="1" s="1"/>
  <c r="J962" i="1" s="1"/>
  <c r="G960" i="1"/>
  <c r="I960" i="1" s="1"/>
  <c r="J960" i="1" s="1"/>
  <c r="G958" i="1"/>
  <c r="I958" i="1" s="1"/>
  <c r="J958" i="1" s="1"/>
  <c r="G956" i="1"/>
  <c r="I956" i="1" s="1"/>
  <c r="J956" i="1" s="1"/>
  <c r="G989" i="1"/>
  <c r="I989" i="1" s="1"/>
  <c r="J989" i="1" s="1"/>
  <c r="G990" i="1"/>
  <c r="I990" i="1" s="1"/>
  <c r="J990" i="1" s="1"/>
  <c r="G1006" i="1"/>
  <c r="G1004" i="1"/>
  <c r="I1004" i="1" s="1"/>
  <c r="J1004" i="1" s="1"/>
  <c r="G1009" i="1"/>
  <c r="I1009" i="1" s="1"/>
  <c r="J1009" i="1" s="1"/>
  <c r="G1010" i="1"/>
  <c r="I1010" i="1" s="1"/>
  <c r="J1010" i="1" s="1"/>
  <c r="G986" i="1"/>
  <c r="I986" i="1" s="1"/>
  <c r="J986" i="1" s="1"/>
  <c r="G984" i="1"/>
  <c r="I984" i="1" s="1"/>
  <c r="J984" i="1" s="1"/>
  <c r="G982" i="1"/>
  <c r="I982" i="1" s="1"/>
  <c r="J982" i="1" s="1"/>
  <c r="G980" i="1"/>
  <c r="I980" i="1" s="1"/>
  <c r="J980" i="1" s="1"/>
  <c r="G978" i="1"/>
  <c r="I978" i="1" s="1"/>
  <c r="J978" i="1" s="1"/>
  <c r="G976" i="1"/>
  <c r="I976" i="1" s="1"/>
  <c r="J976" i="1" s="1"/>
  <c r="I983" i="1"/>
  <c r="J983" i="1" s="1"/>
  <c r="I1006" i="1"/>
  <c r="J1006" i="1" s="1"/>
  <c r="I974" i="1"/>
  <c r="J974" i="1" s="1"/>
  <c r="I964" i="1"/>
  <c r="J964" i="1" s="1"/>
  <c r="H749" i="1"/>
  <c r="H806" i="1"/>
  <c r="I806" i="1" s="1"/>
  <c r="J806" i="1" s="1"/>
  <c r="H805" i="1"/>
  <c r="I805" i="1" s="1"/>
  <c r="J805" i="1" s="1"/>
  <c r="H804" i="1"/>
  <c r="I804" i="1" s="1"/>
  <c r="J804" i="1" s="1"/>
  <c r="H801" i="1"/>
  <c r="I801" i="1" s="1"/>
  <c r="J801" i="1" s="1"/>
  <c r="H800" i="1"/>
  <c r="I800" i="1" s="1"/>
  <c r="J800" i="1" s="1"/>
  <c r="H799" i="1"/>
  <c r="I799" i="1" s="1"/>
  <c r="J799" i="1" s="1"/>
  <c r="H798" i="1"/>
  <c r="I798" i="1" s="1"/>
  <c r="J798" i="1" s="1"/>
  <c r="H797" i="1"/>
  <c r="I797" i="1" s="1"/>
  <c r="J797" i="1" s="1"/>
  <c r="I788" i="1"/>
  <c r="J788" i="1" s="1"/>
  <c r="H786" i="1"/>
  <c r="I786" i="1" s="1"/>
  <c r="J786" i="1" s="1"/>
  <c r="H785" i="1"/>
  <c r="I785" i="1" s="1"/>
  <c r="J785" i="1" s="1"/>
  <c r="H784" i="1"/>
  <c r="I784" i="1" s="1"/>
  <c r="J784" i="1" s="1"/>
  <c r="H781" i="1"/>
  <c r="I781" i="1" s="1"/>
  <c r="J781" i="1" s="1"/>
  <c r="H780" i="1"/>
  <c r="I780" i="1" s="1"/>
  <c r="J780" i="1" s="1"/>
  <c r="H779" i="1"/>
  <c r="I779" i="1" s="1"/>
  <c r="J779" i="1" s="1"/>
  <c r="H778" i="1"/>
  <c r="I778" i="1" s="1"/>
  <c r="J778" i="1" s="1"/>
  <c r="H776" i="1"/>
  <c r="I776" i="1" s="1"/>
  <c r="J776" i="1" s="1"/>
  <c r="H775" i="1"/>
  <c r="I775" i="1" s="1"/>
  <c r="J775" i="1" s="1"/>
  <c r="H774" i="1"/>
  <c r="I774" i="1" s="1"/>
  <c r="J774" i="1" s="1"/>
  <c r="H773" i="1"/>
  <c r="I773" i="1" s="1"/>
  <c r="J773" i="1" s="1"/>
  <c r="H772" i="1"/>
  <c r="I772" i="1" s="1"/>
  <c r="J772" i="1" s="1"/>
  <c r="H771" i="1"/>
  <c r="I771" i="1" s="1"/>
  <c r="J771" i="1" s="1"/>
  <c r="H770" i="1"/>
  <c r="I770" i="1" s="1"/>
  <c r="J770" i="1" s="1"/>
  <c r="H769" i="1"/>
  <c r="I769" i="1" s="1"/>
  <c r="J769" i="1" s="1"/>
  <c r="H768" i="1"/>
  <c r="I768" i="1" s="1"/>
  <c r="J768" i="1" s="1"/>
  <c r="H765" i="1"/>
  <c r="I765" i="1" s="1"/>
  <c r="J765" i="1" s="1"/>
  <c r="H764" i="1"/>
  <c r="I764" i="1" s="1"/>
  <c r="J764" i="1" s="1"/>
  <c r="H763" i="1"/>
  <c r="I763" i="1" s="1"/>
  <c r="J763" i="1" s="1"/>
  <c r="H762" i="1"/>
  <c r="I762" i="1" s="1"/>
  <c r="J762" i="1" s="1"/>
  <c r="H761" i="1"/>
  <c r="I761" i="1" s="1"/>
  <c r="J761" i="1" s="1"/>
  <c r="H760" i="1"/>
  <c r="I760" i="1" s="1"/>
  <c r="J760" i="1" s="1"/>
  <c r="H759" i="1"/>
  <c r="I759" i="1" s="1"/>
  <c r="J759" i="1" s="1"/>
  <c r="H758" i="1"/>
  <c r="H757" i="1"/>
  <c r="I757" i="1" s="1"/>
  <c r="J757" i="1" s="1"/>
  <c r="H756" i="1"/>
  <c r="H755" i="1"/>
  <c r="I755" i="1" s="1"/>
  <c r="J755" i="1" s="1"/>
  <c r="H754" i="1"/>
  <c r="H753" i="1"/>
  <c r="I753" i="1" s="1"/>
  <c r="J753" i="1" s="1"/>
  <c r="H752" i="1"/>
  <c r="I752" i="1" s="1"/>
  <c r="J752" i="1" s="1"/>
  <c r="H751" i="1"/>
  <c r="I751" i="1" s="1"/>
  <c r="J751" i="1" s="1"/>
  <c r="H750" i="1"/>
  <c r="I750" i="1" s="1"/>
  <c r="J750" i="1" s="1"/>
  <c r="H692" i="1"/>
  <c r="H693" i="1"/>
  <c r="H694" i="1"/>
  <c r="H695" i="1"/>
  <c r="H691" i="1"/>
  <c r="H680" i="1"/>
  <c r="H681" i="1"/>
  <c r="H682" i="1"/>
  <c r="H679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64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I749" i="1" l="1"/>
  <c r="J749" i="1" s="1"/>
  <c r="I754" i="1"/>
  <c r="J754" i="1" s="1"/>
  <c r="I756" i="1"/>
  <c r="J756" i="1" s="1"/>
  <c r="I758" i="1"/>
  <c r="J758" i="1" s="1"/>
  <c r="H700" i="1" l="1"/>
  <c r="H699" i="1"/>
  <c r="H698" i="1"/>
  <c r="I675" i="1"/>
  <c r="J675" i="1" s="1"/>
  <c r="A580" i="1"/>
  <c r="A682" i="1" s="1"/>
  <c r="A788" i="1" s="1"/>
  <c r="A572" i="1"/>
  <c r="A675" i="1" s="1"/>
  <c r="A780" i="1" s="1"/>
  <c r="A882" i="1" s="1"/>
  <c r="A986" i="1" s="1"/>
  <c r="A1090" i="1" s="1"/>
  <c r="A1192" i="1" s="1"/>
  <c r="A1295" i="1" s="1"/>
  <c r="A1400" i="1" s="1"/>
  <c r="A1505" i="1" s="1"/>
  <c r="H596" i="1"/>
  <c r="H595" i="1"/>
  <c r="H594" i="1"/>
  <c r="H591" i="1"/>
  <c r="H590" i="1"/>
  <c r="H589" i="1"/>
  <c r="H588" i="1"/>
  <c r="H587" i="1"/>
  <c r="H580" i="1"/>
  <c r="H579" i="1"/>
  <c r="H578" i="1"/>
  <c r="H577" i="1"/>
  <c r="H576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I695" i="1"/>
  <c r="J695" i="1" s="1"/>
  <c r="I693" i="1"/>
  <c r="J693" i="1" s="1"/>
  <c r="I691" i="1"/>
  <c r="J691" i="1" s="1"/>
  <c r="H491" i="1"/>
  <c r="G595" i="1" s="1"/>
  <c r="H492" i="1"/>
  <c r="G596" i="1" s="1"/>
  <c r="H484" i="1"/>
  <c r="G588" i="1" s="1"/>
  <c r="H485" i="1"/>
  <c r="G589" i="1" s="1"/>
  <c r="H486" i="1"/>
  <c r="G590" i="1" s="1"/>
  <c r="H487" i="1"/>
  <c r="G591" i="1" s="1"/>
  <c r="H474" i="1"/>
  <c r="G577" i="1" s="1"/>
  <c r="H475" i="1"/>
  <c r="G578" i="1" s="1"/>
  <c r="H476" i="1"/>
  <c r="G579" i="1" s="1"/>
  <c r="H477" i="1"/>
  <c r="G580" i="1" s="1"/>
  <c r="H458" i="1"/>
  <c r="G561" i="1" s="1"/>
  <c r="H459" i="1"/>
  <c r="G562" i="1" s="1"/>
  <c r="H460" i="1"/>
  <c r="G563" i="1" s="1"/>
  <c r="H461" i="1"/>
  <c r="G564" i="1" s="1"/>
  <c r="H462" i="1"/>
  <c r="G565" i="1" s="1"/>
  <c r="H463" i="1"/>
  <c r="G566" i="1" s="1"/>
  <c r="H464" i="1"/>
  <c r="G567" i="1" s="1"/>
  <c r="H465" i="1"/>
  <c r="G568" i="1" s="1"/>
  <c r="H466" i="1"/>
  <c r="G569" i="1" s="1"/>
  <c r="H467" i="1"/>
  <c r="G570" i="1" s="1"/>
  <c r="H468" i="1"/>
  <c r="G571" i="1" s="1"/>
  <c r="I699" i="1" l="1"/>
  <c r="J699" i="1" s="1"/>
  <c r="I698" i="1"/>
  <c r="J698" i="1" s="1"/>
  <c r="I667" i="1"/>
  <c r="J667" i="1" s="1"/>
  <c r="I589" i="1"/>
  <c r="J589" i="1" s="1"/>
  <c r="I588" i="1"/>
  <c r="J588" i="1" s="1"/>
  <c r="I561" i="1"/>
  <c r="J561" i="1" s="1"/>
  <c r="I563" i="1"/>
  <c r="J563" i="1" s="1"/>
  <c r="I565" i="1"/>
  <c r="J565" i="1" s="1"/>
  <c r="I567" i="1"/>
  <c r="J567" i="1" s="1"/>
  <c r="I569" i="1"/>
  <c r="J569" i="1" s="1"/>
  <c r="I571" i="1"/>
  <c r="J571" i="1" s="1"/>
  <c r="I577" i="1"/>
  <c r="J577" i="1" s="1"/>
  <c r="I579" i="1"/>
  <c r="J579" i="1" s="1"/>
  <c r="I590" i="1"/>
  <c r="J590" i="1" s="1"/>
  <c r="I596" i="1"/>
  <c r="J596" i="1" s="1"/>
  <c r="I676" i="1"/>
  <c r="J676" i="1" s="1"/>
  <c r="I562" i="1"/>
  <c r="J562" i="1" s="1"/>
  <c r="I564" i="1"/>
  <c r="J564" i="1" s="1"/>
  <c r="I566" i="1"/>
  <c r="J566" i="1" s="1"/>
  <c r="I568" i="1"/>
  <c r="J568" i="1" s="1"/>
  <c r="I570" i="1"/>
  <c r="J570" i="1" s="1"/>
  <c r="I578" i="1"/>
  <c r="J578" i="1" s="1"/>
  <c r="I580" i="1"/>
  <c r="J580" i="1" s="1"/>
  <c r="I591" i="1"/>
  <c r="J591" i="1" s="1"/>
  <c r="I595" i="1"/>
  <c r="J595" i="1" s="1"/>
  <c r="I646" i="1"/>
  <c r="J646" i="1" s="1"/>
  <c r="I648" i="1"/>
  <c r="J648" i="1" s="1"/>
  <c r="I650" i="1"/>
  <c r="J650" i="1" s="1"/>
  <c r="I652" i="1"/>
  <c r="J652" i="1" s="1"/>
  <c r="I654" i="1"/>
  <c r="J654" i="1" s="1"/>
  <c r="I656" i="1"/>
  <c r="J656" i="1" s="1"/>
  <c r="I658" i="1"/>
  <c r="J658" i="1" s="1"/>
  <c r="I660" i="1"/>
  <c r="J660" i="1" s="1"/>
  <c r="I664" i="1"/>
  <c r="J664" i="1" s="1"/>
  <c r="I666" i="1"/>
  <c r="J666" i="1" s="1"/>
  <c r="I668" i="1"/>
  <c r="J668" i="1" s="1"/>
  <c r="I670" i="1"/>
  <c r="J670" i="1" s="1"/>
  <c r="I672" i="1"/>
  <c r="J672" i="1" s="1"/>
  <c r="I673" i="1"/>
  <c r="J673" i="1" s="1"/>
  <c r="I679" i="1"/>
  <c r="J679" i="1" s="1"/>
  <c r="I681" i="1"/>
  <c r="J681" i="1" s="1"/>
  <c r="I682" i="1"/>
  <c r="J682" i="1" s="1"/>
  <c r="I692" i="1"/>
  <c r="J692" i="1" s="1"/>
  <c r="I694" i="1"/>
  <c r="J694" i="1" s="1"/>
  <c r="I700" i="1"/>
  <c r="J700" i="1" s="1"/>
  <c r="I680" i="1"/>
  <c r="J680" i="1" s="1"/>
  <c r="I674" i="1"/>
  <c r="J674" i="1" s="1"/>
  <c r="I671" i="1"/>
  <c r="J671" i="1" s="1"/>
  <c r="I669" i="1"/>
  <c r="J669" i="1" s="1"/>
  <c r="I665" i="1"/>
  <c r="J665" i="1" s="1"/>
  <c r="I647" i="1"/>
  <c r="J647" i="1" s="1"/>
  <c r="I649" i="1"/>
  <c r="J649" i="1" s="1"/>
  <c r="I651" i="1"/>
  <c r="J651" i="1" s="1"/>
  <c r="I653" i="1"/>
  <c r="J653" i="1" s="1"/>
  <c r="I655" i="1"/>
  <c r="J655" i="1" s="1"/>
  <c r="I657" i="1"/>
  <c r="J657" i="1" s="1"/>
  <c r="I659" i="1"/>
  <c r="J659" i="1" s="1"/>
  <c r="I661" i="1"/>
  <c r="J661" i="1" s="1"/>
  <c r="H470" i="1"/>
  <c r="G573" i="1" s="1"/>
  <c r="I573" i="1" s="1"/>
  <c r="J573" i="1" s="1"/>
  <c r="H469" i="1"/>
  <c r="G572" i="1" s="1"/>
  <c r="I572" i="1" s="1"/>
  <c r="J572" i="1" s="1"/>
  <c r="I477" i="1" l="1"/>
  <c r="J477" i="1" s="1"/>
  <c r="A476" i="1"/>
  <c r="A579" i="1" s="1"/>
  <c r="A459" i="1"/>
  <c r="A562" i="1" s="1"/>
  <c r="A666" i="1" s="1"/>
  <c r="A770" i="1" s="1"/>
  <c r="A872" i="1" s="1"/>
  <c r="A976" i="1" s="1"/>
  <c r="A1080" i="1" s="1"/>
  <c r="A1183" i="1" s="1"/>
  <c r="A1286" i="1" s="1"/>
  <c r="A1391" i="1" s="1"/>
  <c r="A1496" i="1" s="1"/>
  <c r="A460" i="1"/>
  <c r="A563" i="1" s="1"/>
  <c r="A667" i="1" s="1"/>
  <c r="A771" i="1" s="1"/>
  <c r="A873" i="1" s="1"/>
  <c r="A977" i="1" s="1"/>
  <c r="A1081" i="1" s="1"/>
  <c r="A470" i="1"/>
  <c r="A573" i="1" s="1"/>
  <c r="A676" i="1" s="1"/>
  <c r="A781" i="1" s="1"/>
  <c r="A883" i="1" s="1"/>
  <c r="A442" i="1"/>
  <c r="A545" i="1" s="1"/>
  <c r="A649" i="1" s="1"/>
  <c r="A753" i="1" s="1"/>
  <c r="A855" i="1" s="1"/>
  <c r="A959" i="1" s="1"/>
  <c r="A1063" i="1" s="1"/>
  <c r="A1166" i="1" s="1"/>
  <c r="A1269" i="1" s="1"/>
  <c r="A1374" i="1" s="1"/>
  <c r="A1479" i="1" s="1"/>
  <c r="I492" i="1"/>
  <c r="J492" i="1" s="1"/>
  <c r="I491" i="1"/>
  <c r="J491" i="1" s="1"/>
  <c r="H490" i="1"/>
  <c r="I487" i="1"/>
  <c r="J487" i="1" s="1"/>
  <c r="I486" i="1"/>
  <c r="J486" i="1" s="1"/>
  <c r="I485" i="1"/>
  <c r="J485" i="1" s="1"/>
  <c r="I484" i="1"/>
  <c r="J484" i="1" s="1"/>
  <c r="H483" i="1"/>
  <c r="I476" i="1"/>
  <c r="J476" i="1" s="1"/>
  <c r="I475" i="1"/>
  <c r="J475" i="1" s="1"/>
  <c r="I474" i="1"/>
  <c r="J474" i="1" s="1"/>
  <c r="H473" i="1"/>
  <c r="I470" i="1"/>
  <c r="J470" i="1" s="1"/>
  <c r="I468" i="1"/>
  <c r="J468" i="1" s="1"/>
  <c r="I467" i="1"/>
  <c r="J467" i="1" s="1"/>
  <c r="I466" i="1"/>
  <c r="J466" i="1" s="1"/>
  <c r="I465" i="1"/>
  <c r="J465" i="1" s="1"/>
  <c r="I464" i="1"/>
  <c r="J464" i="1" s="1"/>
  <c r="I463" i="1"/>
  <c r="J463" i="1" s="1"/>
  <c r="I462" i="1"/>
  <c r="J462" i="1" s="1"/>
  <c r="I461" i="1"/>
  <c r="J461" i="1" s="1"/>
  <c r="I460" i="1"/>
  <c r="J460" i="1" s="1"/>
  <c r="I459" i="1"/>
  <c r="J459" i="1" s="1"/>
  <c r="I458" i="1"/>
  <c r="J458" i="1" s="1"/>
  <c r="H457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390" i="1"/>
  <c r="H388" i="1"/>
  <c r="H389" i="1"/>
  <c r="I389" i="1" s="1"/>
  <c r="J389" i="1" s="1"/>
  <c r="H387" i="1"/>
  <c r="H371" i="1"/>
  <c r="H380" i="1"/>
  <c r="A389" i="1"/>
  <c r="H406" i="1"/>
  <c r="H405" i="1"/>
  <c r="H404" i="1"/>
  <c r="H402" i="1"/>
  <c r="H401" i="1"/>
  <c r="H400" i="1"/>
  <c r="H399" i="1"/>
  <c r="H398" i="1"/>
  <c r="H386" i="1"/>
  <c r="H385" i="1"/>
  <c r="H384" i="1"/>
  <c r="H383" i="1"/>
  <c r="H382" i="1"/>
  <c r="H379" i="1"/>
  <c r="H378" i="1"/>
  <c r="H377" i="1"/>
  <c r="H376" i="1"/>
  <c r="H375" i="1"/>
  <c r="H374" i="1"/>
  <c r="H373" i="1"/>
  <c r="H372" i="1"/>
  <c r="H370" i="1"/>
  <c r="H369" i="1"/>
  <c r="H368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A339" i="1"/>
  <c r="A405" i="1" s="1"/>
  <c r="A491" i="1" s="1"/>
  <c r="A595" i="1" s="1"/>
  <c r="A699" i="1" s="1"/>
  <c r="A805" i="1" s="1"/>
  <c r="A906" i="1" s="1"/>
  <c r="A1010" i="1" s="1"/>
  <c r="A1113" i="1" s="1"/>
  <c r="A1215" i="1" s="1"/>
  <c r="A1319" i="1" s="1"/>
  <c r="A1426" i="1" s="1"/>
  <c r="A1532" i="1" s="1"/>
  <c r="A340" i="1"/>
  <c r="A406" i="1" s="1"/>
  <c r="A492" i="1" s="1"/>
  <c r="A596" i="1" s="1"/>
  <c r="A700" i="1" s="1"/>
  <c r="A806" i="1" s="1"/>
  <c r="A907" i="1" s="1"/>
  <c r="A1011" i="1" s="1"/>
  <c r="A1114" i="1" s="1"/>
  <c r="A1216" i="1" s="1"/>
  <c r="A1320" i="1" s="1"/>
  <c r="A1427" i="1" s="1"/>
  <c r="A1533" i="1" s="1"/>
  <c r="A338" i="1"/>
  <c r="A404" i="1" s="1"/>
  <c r="A490" i="1" s="1"/>
  <c r="A594" i="1" s="1"/>
  <c r="A698" i="1" s="1"/>
  <c r="A804" i="1" s="1"/>
  <c r="A905" i="1" s="1"/>
  <c r="A1009" i="1" s="1"/>
  <c r="A1112" i="1" s="1"/>
  <c r="A1214" i="1" s="1"/>
  <c r="A1318" i="1" s="1"/>
  <c r="A1425" i="1" s="1"/>
  <c r="A1531" i="1" s="1"/>
  <c r="H340" i="1"/>
  <c r="G406" i="1" s="1"/>
  <c r="H339" i="1"/>
  <c r="G405" i="1" s="1"/>
  <c r="H338" i="1"/>
  <c r="G404" i="1" s="1"/>
  <c r="H336" i="1"/>
  <c r="G402" i="1" s="1"/>
  <c r="H335" i="1"/>
  <c r="G401" i="1" s="1"/>
  <c r="H334" i="1"/>
  <c r="G400" i="1" s="1"/>
  <c r="H333" i="1"/>
  <c r="G399" i="1" s="1"/>
  <c r="H323" i="1"/>
  <c r="G388" i="1" s="1"/>
  <c r="H322" i="1"/>
  <c r="G387" i="1" s="1"/>
  <c r="H321" i="1"/>
  <c r="G386" i="1" s="1"/>
  <c r="H320" i="1"/>
  <c r="G385" i="1" s="1"/>
  <c r="H319" i="1"/>
  <c r="G384" i="1" s="1"/>
  <c r="H318" i="1"/>
  <c r="G383" i="1" s="1"/>
  <c r="H315" i="1"/>
  <c r="G379" i="1" s="1"/>
  <c r="H314" i="1"/>
  <c r="G378" i="1" s="1"/>
  <c r="I378" i="1" s="1"/>
  <c r="J378" i="1" s="1"/>
  <c r="H313" i="1"/>
  <c r="H312" i="1"/>
  <c r="G376" i="1" s="1"/>
  <c r="H311" i="1"/>
  <c r="G375" i="1" s="1"/>
  <c r="H310" i="1"/>
  <c r="H309" i="1"/>
  <c r="G373" i="1" s="1"/>
  <c r="H308" i="1"/>
  <c r="H307" i="1"/>
  <c r="G370" i="1" s="1"/>
  <c r="H306" i="1"/>
  <c r="G369" i="1" s="1"/>
  <c r="H303" i="1"/>
  <c r="G366" i="1" s="1"/>
  <c r="H302" i="1"/>
  <c r="G365" i="1" s="1"/>
  <c r="H301" i="1"/>
  <c r="G364" i="1" s="1"/>
  <c r="H300" i="1"/>
  <c r="G363" i="1" s="1"/>
  <c r="H299" i="1"/>
  <c r="G362" i="1" s="1"/>
  <c r="H298" i="1"/>
  <c r="G361" i="1" s="1"/>
  <c r="H297" i="1"/>
  <c r="G360" i="1" s="1"/>
  <c r="H296" i="1"/>
  <c r="G359" i="1" s="1"/>
  <c r="H295" i="1"/>
  <c r="G358" i="1" s="1"/>
  <c r="H294" i="1"/>
  <c r="G357" i="1" s="1"/>
  <c r="H293" i="1"/>
  <c r="G356" i="1" s="1"/>
  <c r="H292" i="1"/>
  <c r="G355" i="1" s="1"/>
  <c r="H291" i="1"/>
  <c r="G354" i="1" s="1"/>
  <c r="H290" i="1"/>
  <c r="G353" i="1" s="1"/>
  <c r="H289" i="1"/>
  <c r="G352" i="1" s="1"/>
  <c r="H288" i="1"/>
  <c r="G351" i="1" s="1"/>
  <c r="H287" i="1"/>
  <c r="G350" i="1" s="1"/>
  <c r="G223" i="1"/>
  <c r="E244" i="1"/>
  <c r="E245" i="1"/>
  <c r="E246" i="1"/>
  <c r="E247" i="1"/>
  <c r="E243" i="1"/>
  <c r="F244" i="1"/>
  <c r="F245" i="1"/>
  <c r="F246" i="1"/>
  <c r="F247" i="1"/>
  <c r="F243" i="1"/>
  <c r="D244" i="1"/>
  <c r="D245" i="1"/>
  <c r="D246" i="1"/>
  <c r="D247" i="1"/>
  <c r="D243" i="1"/>
  <c r="F226" i="1"/>
  <c r="F227" i="1"/>
  <c r="F228" i="1"/>
  <c r="F229" i="1"/>
  <c r="F230" i="1"/>
  <c r="F231" i="1"/>
  <c r="F232" i="1"/>
  <c r="F233" i="1"/>
  <c r="F234" i="1"/>
  <c r="F225" i="1"/>
  <c r="E226" i="1"/>
  <c r="E227" i="1"/>
  <c r="E228" i="1"/>
  <c r="E229" i="1"/>
  <c r="E230" i="1"/>
  <c r="E231" i="1"/>
  <c r="E232" i="1"/>
  <c r="E233" i="1"/>
  <c r="E234" i="1"/>
  <c r="E225" i="1"/>
  <c r="D226" i="1"/>
  <c r="D227" i="1"/>
  <c r="D228" i="1"/>
  <c r="D229" i="1"/>
  <c r="D230" i="1"/>
  <c r="D231" i="1"/>
  <c r="D232" i="1"/>
  <c r="D233" i="1"/>
  <c r="D234" i="1"/>
  <c r="D225" i="1"/>
  <c r="F223" i="1"/>
  <c r="F213" i="1"/>
  <c r="F214" i="1"/>
  <c r="F215" i="1"/>
  <c r="F216" i="1"/>
  <c r="F217" i="1"/>
  <c r="F218" i="1"/>
  <c r="F219" i="1"/>
  <c r="F220" i="1"/>
  <c r="F221" i="1"/>
  <c r="F222" i="1"/>
  <c r="F212" i="1"/>
  <c r="E213" i="1"/>
  <c r="E214" i="1"/>
  <c r="E215" i="1"/>
  <c r="E216" i="1"/>
  <c r="E217" i="1"/>
  <c r="E218" i="1"/>
  <c r="E219" i="1"/>
  <c r="E220" i="1"/>
  <c r="E221" i="1"/>
  <c r="E222" i="1"/>
  <c r="E223" i="1"/>
  <c r="E212" i="1"/>
  <c r="D213" i="1"/>
  <c r="D214" i="1"/>
  <c r="D215" i="1"/>
  <c r="D216" i="1"/>
  <c r="D217" i="1"/>
  <c r="D218" i="1"/>
  <c r="D219" i="1"/>
  <c r="D220" i="1"/>
  <c r="D221" i="1"/>
  <c r="D222" i="1"/>
  <c r="D223" i="1"/>
  <c r="D212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194" i="1"/>
  <c r="C244" i="1"/>
  <c r="C245" i="1"/>
  <c r="C246" i="1"/>
  <c r="C247" i="1"/>
  <c r="C243" i="1"/>
  <c r="A244" i="1"/>
  <c r="A333" i="1" s="1"/>
  <c r="A399" i="1" s="1"/>
  <c r="A484" i="1" s="1"/>
  <c r="A588" i="1" s="1"/>
  <c r="A692" i="1" s="1"/>
  <c r="A798" i="1" s="1"/>
  <c r="A899" i="1" s="1"/>
  <c r="A1003" i="1" s="1"/>
  <c r="A1106" i="1" s="1"/>
  <c r="A245" i="1"/>
  <c r="A334" i="1" s="1"/>
  <c r="A400" i="1" s="1"/>
  <c r="A485" i="1" s="1"/>
  <c r="A589" i="1" s="1"/>
  <c r="A693" i="1" s="1"/>
  <c r="A799" i="1" s="1"/>
  <c r="A900" i="1" s="1"/>
  <c r="A1004" i="1" s="1"/>
  <c r="A1107" i="1" s="1"/>
  <c r="A246" i="1"/>
  <c r="A335" i="1" s="1"/>
  <c r="A401" i="1" s="1"/>
  <c r="A486" i="1" s="1"/>
  <c r="A590" i="1" s="1"/>
  <c r="A694" i="1" s="1"/>
  <c r="A800" i="1" s="1"/>
  <c r="A901" i="1" s="1"/>
  <c r="A1005" i="1" s="1"/>
  <c r="A1108" i="1" s="1"/>
  <c r="A247" i="1"/>
  <c r="A336" i="1" s="1"/>
  <c r="A402" i="1" s="1"/>
  <c r="A487" i="1" s="1"/>
  <c r="A591" i="1" s="1"/>
  <c r="A695" i="1" s="1"/>
  <c r="A801" i="1" s="1"/>
  <c r="A902" i="1" s="1"/>
  <c r="A1006" i="1" s="1"/>
  <c r="A1109" i="1" s="1"/>
  <c r="A243" i="1"/>
  <c r="A332" i="1" s="1"/>
  <c r="A398" i="1" s="1"/>
  <c r="A483" i="1" s="1"/>
  <c r="A587" i="1" s="1"/>
  <c r="A691" i="1" s="1"/>
  <c r="A797" i="1" s="1"/>
  <c r="A898" i="1" s="1"/>
  <c r="A1002" i="1" s="1"/>
  <c r="A1105" i="1" s="1"/>
  <c r="C226" i="1"/>
  <c r="C227" i="1"/>
  <c r="C228" i="1"/>
  <c r="C229" i="1"/>
  <c r="C230" i="1"/>
  <c r="C231" i="1"/>
  <c r="C232" i="1"/>
  <c r="C233" i="1"/>
  <c r="C234" i="1"/>
  <c r="C225" i="1"/>
  <c r="A226" i="1"/>
  <c r="A318" i="1" s="1"/>
  <c r="A383" i="1" s="1"/>
  <c r="A227" i="1"/>
  <c r="A319" i="1" s="1"/>
  <c r="A384" i="1" s="1"/>
  <c r="A474" i="1" s="1"/>
  <c r="A577" i="1" s="1"/>
  <c r="A680" i="1" s="1"/>
  <c r="A785" i="1" s="1"/>
  <c r="A888" i="1" s="1"/>
  <c r="A990" i="1" s="1"/>
  <c r="A1094" i="1" s="1"/>
  <c r="A228" i="1"/>
  <c r="A320" i="1" s="1"/>
  <c r="A385" i="1" s="1"/>
  <c r="A475" i="1" s="1"/>
  <c r="A578" i="1" s="1"/>
  <c r="A681" i="1" s="1"/>
  <c r="A786" i="1" s="1"/>
  <c r="A889" i="1" s="1"/>
  <c r="A991" i="1" s="1"/>
  <c r="A1095" i="1" s="1"/>
  <c r="A229" i="1"/>
  <c r="A230" i="1"/>
  <c r="A321" i="1" s="1"/>
  <c r="A386" i="1" s="1"/>
  <c r="A231" i="1"/>
  <c r="A232" i="1"/>
  <c r="A322" i="1" s="1"/>
  <c r="A387" i="1" s="1"/>
  <c r="A233" i="1"/>
  <c r="A323" i="1" s="1"/>
  <c r="A388" i="1" s="1"/>
  <c r="A234" i="1"/>
  <c r="A225" i="1"/>
  <c r="A317" i="1" s="1"/>
  <c r="A382" i="1" s="1"/>
  <c r="A473" i="1" s="1"/>
  <c r="A576" i="1" s="1"/>
  <c r="A679" i="1" s="1"/>
  <c r="A784" i="1" s="1"/>
  <c r="A887" i="1" s="1"/>
  <c r="A989" i="1" s="1"/>
  <c r="C213" i="1"/>
  <c r="C214" i="1"/>
  <c r="C215" i="1"/>
  <c r="C216" i="1"/>
  <c r="C217" i="1"/>
  <c r="C218" i="1"/>
  <c r="C219" i="1"/>
  <c r="C220" i="1"/>
  <c r="C221" i="1"/>
  <c r="C222" i="1"/>
  <c r="C223" i="1"/>
  <c r="C212" i="1"/>
  <c r="A213" i="1"/>
  <c r="A306" i="1" s="1"/>
  <c r="A369" i="1" s="1"/>
  <c r="A458" i="1" s="1"/>
  <c r="A561" i="1" s="1"/>
  <c r="A665" i="1" s="1"/>
  <c r="A769" i="1" s="1"/>
  <c r="A871" i="1" s="1"/>
  <c r="A975" i="1" s="1"/>
  <c r="A1079" i="1" s="1"/>
  <c r="A1182" i="1" s="1"/>
  <c r="A1285" i="1" s="1"/>
  <c r="A1390" i="1" s="1"/>
  <c r="A1495" i="1" s="1"/>
  <c r="A214" i="1"/>
  <c r="A307" i="1" s="1"/>
  <c r="A215" i="1"/>
  <c r="A308" i="1" s="1"/>
  <c r="A372" i="1" s="1"/>
  <c r="A461" i="1" s="1"/>
  <c r="A564" i="1" s="1"/>
  <c r="A668" i="1" s="1"/>
  <c r="A772" i="1" s="1"/>
  <c r="A874" i="1" s="1"/>
  <c r="A978" i="1" s="1"/>
  <c r="A1082" i="1" s="1"/>
  <c r="A1184" i="1" s="1"/>
  <c r="A1287" i="1" s="1"/>
  <c r="A1392" i="1" s="1"/>
  <c r="A1497" i="1" s="1"/>
  <c r="A216" i="1"/>
  <c r="A309" i="1" s="1"/>
  <c r="A373" i="1" s="1"/>
  <c r="A462" i="1" s="1"/>
  <c r="A565" i="1" s="1"/>
  <c r="A669" i="1" s="1"/>
  <c r="A773" i="1" s="1"/>
  <c r="A875" i="1" s="1"/>
  <c r="A979" i="1" s="1"/>
  <c r="A1083" i="1" s="1"/>
  <c r="A1185" i="1" s="1"/>
  <c r="A1288" i="1" s="1"/>
  <c r="A1393" i="1" s="1"/>
  <c r="A1498" i="1" s="1"/>
  <c r="A217" i="1"/>
  <c r="A310" i="1" s="1"/>
  <c r="A374" i="1" s="1"/>
  <c r="A463" i="1" s="1"/>
  <c r="A566" i="1" s="1"/>
  <c r="A670" i="1" s="1"/>
  <c r="A774" i="1" s="1"/>
  <c r="A876" i="1" s="1"/>
  <c r="A980" i="1" s="1"/>
  <c r="A1084" i="1" s="1"/>
  <c r="A1186" i="1" s="1"/>
  <c r="A1289" i="1" s="1"/>
  <c r="A1394" i="1" s="1"/>
  <c r="A1499" i="1" s="1"/>
  <c r="A218" i="1"/>
  <c r="A311" i="1" s="1"/>
  <c r="A375" i="1" s="1"/>
  <c r="A464" i="1" s="1"/>
  <c r="A567" i="1" s="1"/>
  <c r="A671" i="1" s="1"/>
  <c r="A775" i="1" s="1"/>
  <c r="A877" i="1" s="1"/>
  <c r="A981" i="1" s="1"/>
  <c r="A1085" i="1" s="1"/>
  <c r="A1187" i="1" s="1"/>
  <c r="A1290" i="1" s="1"/>
  <c r="A1395" i="1" s="1"/>
  <c r="A1500" i="1" s="1"/>
  <c r="A219" i="1"/>
  <c r="A312" i="1" s="1"/>
  <c r="A376" i="1" s="1"/>
  <c r="A465" i="1" s="1"/>
  <c r="A568" i="1" s="1"/>
  <c r="A672" i="1" s="1"/>
  <c r="A776" i="1" s="1"/>
  <c r="A878" i="1" s="1"/>
  <c r="A982" i="1" s="1"/>
  <c r="A1086" i="1" s="1"/>
  <c r="A1188" i="1" s="1"/>
  <c r="A1291" i="1" s="1"/>
  <c r="A1396" i="1" s="1"/>
  <c r="A1501" i="1" s="1"/>
  <c r="A220" i="1"/>
  <c r="A313" i="1" s="1"/>
  <c r="A377" i="1" s="1"/>
  <c r="A466" i="1" s="1"/>
  <c r="A569" i="1" s="1"/>
  <c r="A221" i="1"/>
  <c r="A314" i="1" s="1"/>
  <c r="A378" i="1" s="1"/>
  <c r="A467" i="1" s="1"/>
  <c r="A570" i="1" s="1"/>
  <c r="A673" i="1" s="1"/>
  <c r="A778" i="1" s="1"/>
  <c r="A880" i="1" s="1"/>
  <c r="A984" i="1" s="1"/>
  <c r="A1088" i="1" s="1"/>
  <c r="A1190" i="1" s="1"/>
  <c r="A1293" i="1" s="1"/>
  <c r="A1398" i="1" s="1"/>
  <c r="A1503" i="1" s="1"/>
  <c r="A222" i="1"/>
  <c r="A315" i="1" s="1"/>
  <c r="A379" i="1" s="1"/>
  <c r="A468" i="1" s="1"/>
  <c r="A571" i="1" s="1"/>
  <c r="A674" i="1" s="1"/>
  <c r="A779" i="1" s="1"/>
  <c r="A881" i="1" s="1"/>
  <c r="A985" i="1" s="1"/>
  <c r="A1089" i="1" s="1"/>
  <c r="A1191" i="1" s="1"/>
  <c r="A1294" i="1" s="1"/>
  <c r="A1399" i="1" s="1"/>
  <c r="A1504" i="1" s="1"/>
  <c r="A223" i="1"/>
  <c r="A212" i="1"/>
  <c r="A305" i="1" s="1"/>
  <c r="A368" i="1" s="1"/>
  <c r="A457" i="1" s="1"/>
  <c r="A560" i="1" s="1"/>
  <c r="A664" i="1" s="1"/>
  <c r="A768" i="1" s="1"/>
  <c r="A870" i="1" s="1"/>
  <c r="A974" i="1" s="1"/>
  <c r="A1078" i="1" s="1"/>
  <c r="A1181" i="1" s="1"/>
  <c r="A1284" i="1" s="1"/>
  <c r="A1389" i="1" s="1"/>
  <c r="A1494" i="1" s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194" i="1"/>
  <c r="A195" i="1"/>
  <c r="A288" i="1" s="1"/>
  <c r="A351" i="1" s="1"/>
  <c r="A439" i="1" s="1"/>
  <c r="A542" i="1" s="1"/>
  <c r="A646" i="1" s="1"/>
  <c r="A750" i="1" s="1"/>
  <c r="A852" i="1" s="1"/>
  <c r="A956" i="1" s="1"/>
  <c r="A1060" i="1" s="1"/>
  <c r="A1163" i="1" s="1"/>
  <c r="A1266" i="1" s="1"/>
  <c r="A1371" i="1" s="1"/>
  <c r="A1476" i="1" s="1"/>
  <c r="A196" i="1"/>
  <c r="A289" i="1" s="1"/>
  <c r="A352" i="1" s="1"/>
  <c r="A440" i="1" s="1"/>
  <c r="A543" i="1" s="1"/>
  <c r="A647" i="1" s="1"/>
  <c r="A751" i="1" s="1"/>
  <c r="A853" i="1" s="1"/>
  <c r="A957" i="1" s="1"/>
  <c r="A1061" i="1" s="1"/>
  <c r="A1164" i="1" s="1"/>
  <c r="A1267" i="1" s="1"/>
  <c r="A1372" i="1" s="1"/>
  <c r="A1477" i="1" s="1"/>
  <c r="A197" i="1"/>
  <c r="A290" i="1" s="1"/>
  <c r="A353" i="1" s="1"/>
  <c r="A441" i="1" s="1"/>
  <c r="A544" i="1" s="1"/>
  <c r="A648" i="1" s="1"/>
  <c r="A752" i="1" s="1"/>
  <c r="A854" i="1" s="1"/>
  <c r="A958" i="1" s="1"/>
  <c r="A1062" i="1" s="1"/>
  <c r="A1165" i="1" s="1"/>
  <c r="A1268" i="1" s="1"/>
  <c r="A1373" i="1" s="1"/>
  <c r="A1478" i="1" s="1"/>
  <c r="A198" i="1"/>
  <c r="A291" i="1" s="1"/>
  <c r="A199" i="1"/>
  <c r="A292" i="1" s="1"/>
  <c r="A355" i="1" s="1"/>
  <c r="A443" i="1" s="1"/>
  <c r="A546" i="1" s="1"/>
  <c r="A650" i="1" s="1"/>
  <c r="A754" i="1" s="1"/>
  <c r="A856" i="1" s="1"/>
  <c r="A960" i="1" s="1"/>
  <c r="A1064" i="1" s="1"/>
  <c r="A1167" i="1" s="1"/>
  <c r="A1270" i="1" s="1"/>
  <c r="A1375" i="1" s="1"/>
  <c r="A1480" i="1" s="1"/>
  <c r="A200" i="1"/>
  <c r="A293" i="1" s="1"/>
  <c r="A356" i="1" s="1"/>
  <c r="A444" i="1" s="1"/>
  <c r="A547" i="1" s="1"/>
  <c r="A651" i="1" s="1"/>
  <c r="A755" i="1" s="1"/>
  <c r="A201" i="1"/>
  <c r="A294" i="1" s="1"/>
  <c r="A357" i="1" s="1"/>
  <c r="A445" i="1" s="1"/>
  <c r="A548" i="1" s="1"/>
  <c r="A652" i="1" s="1"/>
  <c r="A756" i="1" s="1"/>
  <c r="A858" i="1" s="1"/>
  <c r="A962" i="1" s="1"/>
  <c r="A1066" i="1" s="1"/>
  <c r="A1169" i="1" s="1"/>
  <c r="A1272" i="1" s="1"/>
  <c r="A1377" i="1" s="1"/>
  <c r="A1482" i="1" s="1"/>
  <c r="A202" i="1"/>
  <c r="A295" i="1" s="1"/>
  <c r="A358" i="1" s="1"/>
  <c r="A446" i="1" s="1"/>
  <c r="A549" i="1" s="1"/>
  <c r="A653" i="1" s="1"/>
  <c r="A757" i="1" s="1"/>
  <c r="A203" i="1"/>
  <c r="A296" i="1" s="1"/>
  <c r="A359" i="1" s="1"/>
  <c r="A447" i="1" s="1"/>
  <c r="A550" i="1" s="1"/>
  <c r="A654" i="1" s="1"/>
  <c r="A758" i="1" s="1"/>
  <c r="A860" i="1" s="1"/>
  <c r="A964" i="1" s="1"/>
  <c r="A1068" i="1" s="1"/>
  <c r="A1171" i="1" s="1"/>
  <c r="A1274" i="1" s="1"/>
  <c r="A1379" i="1" s="1"/>
  <c r="A1484" i="1" s="1"/>
  <c r="A204" i="1"/>
  <c r="A297" i="1" s="1"/>
  <c r="A360" i="1" s="1"/>
  <c r="A448" i="1" s="1"/>
  <c r="A551" i="1" s="1"/>
  <c r="A655" i="1" s="1"/>
  <c r="A759" i="1" s="1"/>
  <c r="A861" i="1" s="1"/>
  <c r="A965" i="1" s="1"/>
  <c r="A1069" i="1" s="1"/>
  <c r="A1172" i="1" s="1"/>
  <c r="A1275" i="1" s="1"/>
  <c r="A1380" i="1" s="1"/>
  <c r="A1485" i="1" s="1"/>
  <c r="A205" i="1"/>
  <c r="A298" i="1" s="1"/>
  <c r="A361" i="1" s="1"/>
  <c r="A449" i="1" s="1"/>
  <c r="A552" i="1" s="1"/>
  <c r="A656" i="1" s="1"/>
  <c r="A760" i="1" s="1"/>
  <c r="A862" i="1" s="1"/>
  <c r="A966" i="1" s="1"/>
  <c r="A1070" i="1" s="1"/>
  <c r="A1173" i="1" s="1"/>
  <c r="A1276" i="1" s="1"/>
  <c r="A1381" i="1" s="1"/>
  <c r="A1486" i="1" s="1"/>
  <c r="A206" i="1"/>
  <c r="A299" i="1" s="1"/>
  <c r="A362" i="1" s="1"/>
  <c r="A450" i="1" s="1"/>
  <c r="A553" i="1" s="1"/>
  <c r="A657" i="1" s="1"/>
  <c r="A761" i="1" s="1"/>
  <c r="A863" i="1" s="1"/>
  <c r="A967" i="1" s="1"/>
  <c r="A1071" i="1" s="1"/>
  <c r="A1174" i="1" s="1"/>
  <c r="A1277" i="1" s="1"/>
  <c r="A1382" i="1" s="1"/>
  <c r="A1487" i="1" s="1"/>
  <c r="A207" i="1"/>
  <c r="A300" i="1" s="1"/>
  <c r="A363" i="1" s="1"/>
  <c r="A451" i="1" s="1"/>
  <c r="A554" i="1" s="1"/>
  <c r="A658" i="1" s="1"/>
  <c r="A762" i="1" s="1"/>
  <c r="A864" i="1" s="1"/>
  <c r="A968" i="1" s="1"/>
  <c r="A1072" i="1" s="1"/>
  <c r="A1175" i="1" s="1"/>
  <c r="A1278" i="1" s="1"/>
  <c r="A1383" i="1" s="1"/>
  <c r="A1488" i="1" s="1"/>
  <c r="A208" i="1"/>
  <c r="A301" i="1" s="1"/>
  <c r="A364" i="1" s="1"/>
  <c r="A452" i="1" s="1"/>
  <c r="A555" i="1" s="1"/>
  <c r="A659" i="1" s="1"/>
  <c r="A763" i="1" s="1"/>
  <c r="A865" i="1" s="1"/>
  <c r="A969" i="1" s="1"/>
  <c r="A1073" i="1" s="1"/>
  <c r="A1176" i="1" s="1"/>
  <c r="A1279" i="1" s="1"/>
  <c r="A1384" i="1" s="1"/>
  <c r="A1489" i="1" s="1"/>
  <c r="A209" i="1"/>
  <c r="A302" i="1" s="1"/>
  <c r="A365" i="1" s="1"/>
  <c r="A453" i="1" s="1"/>
  <c r="A556" i="1" s="1"/>
  <c r="A660" i="1" s="1"/>
  <c r="A764" i="1" s="1"/>
  <c r="A866" i="1" s="1"/>
  <c r="A970" i="1" s="1"/>
  <c r="A1074" i="1" s="1"/>
  <c r="A1177" i="1" s="1"/>
  <c r="A1280" i="1" s="1"/>
  <c r="A1385" i="1" s="1"/>
  <c r="A1490" i="1" s="1"/>
  <c r="A210" i="1"/>
  <c r="A303" i="1" s="1"/>
  <c r="A366" i="1" s="1"/>
  <c r="A454" i="1" s="1"/>
  <c r="A557" i="1" s="1"/>
  <c r="A661" i="1" s="1"/>
  <c r="A765" i="1" s="1"/>
  <c r="A194" i="1"/>
  <c r="A287" i="1" s="1"/>
  <c r="A350" i="1" s="1"/>
  <c r="A438" i="1" s="1"/>
  <c r="A541" i="1" s="1"/>
  <c r="A645" i="1" s="1"/>
  <c r="A749" i="1" s="1"/>
  <c r="A851" i="1" s="1"/>
  <c r="A955" i="1" s="1"/>
  <c r="A1059" i="1" s="1"/>
  <c r="A1162" i="1" s="1"/>
  <c r="A1265" i="1" s="1"/>
  <c r="A1370" i="1" s="1"/>
  <c r="A1475" i="1" s="1"/>
  <c r="H251" i="1"/>
  <c r="H250" i="1"/>
  <c r="G339" i="1" s="1"/>
  <c r="H249" i="1"/>
  <c r="G338" i="1" s="1"/>
  <c r="F178" i="1"/>
  <c r="F179" i="1"/>
  <c r="F180" i="1"/>
  <c r="F181" i="1"/>
  <c r="F177" i="1"/>
  <c r="E178" i="1"/>
  <c r="E179" i="1"/>
  <c r="E180" i="1"/>
  <c r="E181" i="1"/>
  <c r="E177" i="1"/>
  <c r="D178" i="1"/>
  <c r="D179" i="1"/>
  <c r="D180" i="1"/>
  <c r="D181" i="1"/>
  <c r="D177" i="1"/>
  <c r="C178" i="1"/>
  <c r="C179" i="1"/>
  <c r="C180" i="1"/>
  <c r="C181" i="1"/>
  <c r="C177" i="1"/>
  <c r="G174" i="1"/>
  <c r="F164" i="1"/>
  <c r="F165" i="1"/>
  <c r="F166" i="1"/>
  <c r="F167" i="1"/>
  <c r="F168" i="1"/>
  <c r="F169" i="1"/>
  <c r="F170" i="1"/>
  <c r="F172" i="1"/>
  <c r="F173" i="1"/>
  <c r="F174" i="1"/>
  <c r="F175" i="1"/>
  <c r="F163" i="1"/>
  <c r="E164" i="1"/>
  <c r="E165" i="1"/>
  <c r="E166" i="1"/>
  <c r="E167" i="1"/>
  <c r="E168" i="1"/>
  <c r="E169" i="1"/>
  <c r="E170" i="1"/>
  <c r="E172" i="1"/>
  <c r="E173" i="1"/>
  <c r="E174" i="1"/>
  <c r="H174" i="1" s="1"/>
  <c r="I174" i="1" s="1"/>
  <c r="E175" i="1"/>
  <c r="H175" i="1" s="1"/>
  <c r="G234" i="1" s="1"/>
  <c r="E163" i="1"/>
  <c r="D164" i="1"/>
  <c r="D165" i="1"/>
  <c r="D166" i="1"/>
  <c r="D167" i="1"/>
  <c r="D168" i="1"/>
  <c r="D169" i="1"/>
  <c r="D170" i="1"/>
  <c r="D172" i="1"/>
  <c r="D173" i="1"/>
  <c r="D174" i="1"/>
  <c r="D175" i="1"/>
  <c r="D163" i="1"/>
  <c r="C164" i="1"/>
  <c r="C165" i="1"/>
  <c r="C166" i="1"/>
  <c r="C167" i="1"/>
  <c r="H167" i="1" s="1"/>
  <c r="C168" i="1"/>
  <c r="C169" i="1"/>
  <c r="H169" i="1" s="1"/>
  <c r="C170" i="1"/>
  <c r="C172" i="1"/>
  <c r="C173" i="1"/>
  <c r="H173" i="1" s="1"/>
  <c r="I173" i="1" s="1"/>
  <c r="J173" i="1" s="1"/>
  <c r="C174" i="1"/>
  <c r="C175" i="1"/>
  <c r="C163" i="1"/>
  <c r="F161" i="1"/>
  <c r="F152" i="1"/>
  <c r="F153" i="1"/>
  <c r="F154" i="1"/>
  <c r="F155" i="1"/>
  <c r="F156" i="1"/>
  <c r="F157" i="1"/>
  <c r="F158" i="1"/>
  <c r="F159" i="1"/>
  <c r="F160" i="1"/>
  <c r="F151" i="1"/>
  <c r="E152" i="1"/>
  <c r="E153" i="1"/>
  <c r="E154" i="1"/>
  <c r="E155" i="1"/>
  <c r="E156" i="1"/>
  <c r="E157" i="1"/>
  <c r="E158" i="1"/>
  <c r="E159" i="1"/>
  <c r="E160" i="1"/>
  <c r="E161" i="1"/>
  <c r="E151" i="1"/>
  <c r="D152" i="1"/>
  <c r="D153" i="1"/>
  <c r="D154" i="1"/>
  <c r="D155" i="1"/>
  <c r="D156" i="1"/>
  <c r="D157" i="1"/>
  <c r="D158" i="1"/>
  <c r="D159" i="1"/>
  <c r="D160" i="1"/>
  <c r="D161" i="1"/>
  <c r="D151" i="1"/>
  <c r="C152" i="1"/>
  <c r="C153" i="1"/>
  <c r="C154" i="1"/>
  <c r="C155" i="1"/>
  <c r="C156" i="1"/>
  <c r="C157" i="1"/>
  <c r="C158" i="1"/>
  <c r="C159" i="1"/>
  <c r="C160" i="1"/>
  <c r="C161" i="1"/>
  <c r="C151" i="1"/>
  <c r="A178" i="1"/>
  <c r="A179" i="1"/>
  <c r="A180" i="1"/>
  <c r="A181" i="1"/>
  <c r="A177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63" i="1"/>
  <c r="A152" i="1"/>
  <c r="A154" i="1"/>
  <c r="A155" i="1"/>
  <c r="A156" i="1"/>
  <c r="A157" i="1"/>
  <c r="A158" i="1"/>
  <c r="A159" i="1"/>
  <c r="A160" i="1"/>
  <c r="A161" i="1"/>
  <c r="A151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33" i="1"/>
  <c r="H185" i="1"/>
  <c r="H184" i="1"/>
  <c r="H183" i="1"/>
  <c r="H149" i="1"/>
  <c r="I149" i="1" s="1"/>
  <c r="J149" i="1" s="1"/>
  <c r="H148" i="1"/>
  <c r="I148" i="1" s="1"/>
  <c r="J148" i="1" s="1"/>
  <c r="H147" i="1"/>
  <c r="I147" i="1" s="1"/>
  <c r="J147" i="1" s="1"/>
  <c r="H146" i="1"/>
  <c r="I146" i="1" s="1"/>
  <c r="J146" i="1" s="1"/>
  <c r="H145" i="1"/>
  <c r="I145" i="1" s="1"/>
  <c r="J145" i="1" s="1"/>
  <c r="H144" i="1"/>
  <c r="I144" i="1" s="1"/>
  <c r="J144" i="1" s="1"/>
  <c r="H143" i="1"/>
  <c r="I143" i="1" s="1"/>
  <c r="J143" i="1" s="1"/>
  <c r="H142" i="1"/>
  <c r="I142" i="1" s="1"/>
  <c r="J142" i="1" s="1"/>
  <c r="H141" i="1"/>
  <c r="I141" i="1" s="1"/>
  <c r="J141" i="1" s="1"/>
  <c r="H140" i="1"/>
  <c r="I140" i="1" s="1"/>
  <c r="J140" i="1" s="1"/>
  <c r="H139" i="1"/>
  <c r="I139" i="1" s="1"/>
  <c r="J139" i="1" s="1"/>
  <c r="H138" i="1"/>
  <c r="I138" i="1" s="1"/>
  <c r="J138" i="1" s="1"/>
  <c r="H137" i="1"/>
  <c r="I137" i="1" s="1"/>
  <c r="J137" i="1" s="1"/>
  <c r="H136" i="1"/>
  <c r="I136" i="1" s="1"/>
  <c r="J136" i="1" s="1"/>
  <c r="H135" i="1"/>
  <c r="I135" i="1" s="1"/>
  <c r="J135" i="1" s="1"/>
  <c r="H134" i="1"/>
  <c r="I134" i="1" s="1"/>
  <c r="J134" i="1" s="1"/>
  <c r="H133" i="1"/>
  <c r="I133" i="1" s="1"/>
  <c r="J133" i="1" s="1"/>
  <c r="G111" i="1"/>
  <c r="G112" i="1"/>
  <c r="G110" i="1"/>
  <c r="I439" i="1" l="1"/>
  <c r="J439" i="1" s="1"/>
  <c r="G542" i="1"/>
  <c r="I542" i="1" s="1"/>
  <c r="J542" i="1" s="1"/>
  <c r="I441" i="1"/>
  <c r="J441" i="1" s="1"/>
  <c r="G544" i="1"/>
  <c r="I544" i="1" s="1"/>
  <c r="J544" i="1" s="1"/>
  <c r="I443" i="1"/>
  <c r="J443" i="1" s="1"/>
  <c r="G546" i="1"/>
  <c r="I546" i="1" s="1"/>
  <c r="J546" i="1" s="1"/>
  <c r="I445" i="1"/>
  <c r="J445" i="1" s="1"/>
  <c r="G548" i="1"/>
  <c r="I548" i="1" s="1"/>
  <c r="J548" i="1" s="1"/>
  <c r="I447" i="1"/>
  <c r="J447" i="1" s="1"/>
  <c r="G550" i="1"/>
  <c r="I550" i="1" s="1"/>
  <c r="J550" i="1" s="1"/>
  <c r="I449" i="1"/>
  <c r="J449" i="1" s="1"/>
  <c r="G552" i="1"/>
  <c r="I552" i="1" s="1"/>
  <c r="J552" i="1" s="1"/>
  <c r="I451" i="1"/>
  <c r="J451" i="1" s="1"/>
  <c r="G554" i="1"/>
  <c r="I554" i="1" s="1"/>
  <c r="J554" i="1" s="1"/>
  <c r="I453" i="1"/>
  <c r="J453" i="1" s="1"/>
  <c r="G556" i="1"/>
  <c r="I556" i="1" s="1"/>
  <c r="J556" i="1" s="1"/>
  <c r="I457" i="1"/>
  <c r="J457" i="1" s="1"/>
  <c r="G560" i="1"/>
  <c r="I560" i="1" s="1"/>
  <c r="J560" i="1" s="1"/>
  <c r="I490" i="1"/>
  <c r="J490" i="1" s="1"/>
  <c r="G594" i="1"/>
  <c r="I594" i="1" s="1"/>
  <c r="J594" i="1" s="1"/>
  <c r="I438" i="1"/>
  <c r="J438" i="1" s="1"/>
  <c r="G541" i="1"/>
  <c r="I440" i="1"/>
  <c r="J440" i="1" s="1"/>
  <c r="G543" i="1"/>
  <c r="I543" i="1" s="1"/>
  <c r="J543" i="1" s="1"/>
  <c r="I442" i="1"/>
  <c r="J442" i="1" s="1"/>
  <c r="G545" i="1"/>
  <c r="I545" i="1" s="1"/>
  <c r="J545" i="1" s="1"/>
  <c r="I444" i="1"/>
  <c r="J444" i="1" s="1"/>
  <c r="G547" i="1"/>
  <c r="I547" i="1" s="1"/>
  <c r="J547" i="1" s="1"/>
  <c r="I446" i="1"/>
  <c r="J446" i="1" s="1"/>
  <c r="G549" i="1"/>
  <c r="I549" i="1" s="1"/>
  <c r="J549" i="1" s="1"/>
  <c r="I448" i="1"/>
  <c r="J448" i="1" s="1"/>
  <c r="G551" i="1"/>
  <c r="I551" i="1" s="1"/>
  <c r="J551" i="1" s="1"/>
  <c r="I450" i="1"/>
  <c r="J450" i="1" s="1"/>
  <c r="G553" i="1"/>
  <c r="I553" i="1" s="1"/>
  <c r="J553" i="1" s="1"/>
  <c r="I452" i="1"/>
  <c r="J452" i="1" s="1"/>
  <c r="G555" i="1"/>
  <c r="I555" i="1" s="1"/>
  <c r="J555" i="1" s="1"/>
  <c r="I454" i="1"/>
  <c r="J454" i="1" s="1"/>
  <c r="G557" i="1"/>
  <c r="I557" i="1" s="1"/>
  <c r="J557" i="1" s="1"/>
  <c r="I473" i="1"/>
  <c r="J473" i="1" s="1"/>
  <c r="G576" i="1"/>
  <c r="I576" i="1" s="1"/>
  <c r="J576" i="1" s="1"/>
  <c r="I483" i="1"/>
  <c r="J483" i="1" s="1"/>
  <c r="G587" i="1"/>
  <c r="I587" i="1" s="1"/>
  <c r="J587" i="1" s="1"/>
  <c r="I402" i="1"/>
  <c r="J402" i="1" s="1"/>
  <c r="I350" i="1"/>
  <c r="J350" i="1" s="1"/>
  <c r="I388" i="1"/>
  <c r="J388" i="1" s="1"/>
  <c r="I400" i="1"/>
  <c r="J400" i="1" s="1"/>
  <c r="I352" i="1"/>
  <c r="J352" i="1" s="1"/>
  <c r="I354" i="1"/>
  <c r="J354" i="1" s="1"/>
  <c r="I356" i="1"/>
  <c r="J356" i="1" s="1"/>
  <c r="I358" i="1"/>
  <c r="J358" i="1" s="1"/>
  <c r="I360" i="1"/>
  <c r="J360" i="1" s="1"/>
  <c r="I362" i="1"/>
  <c r="J362" i="1" s="1"/>
  <c r="I364" i="1"/>
  <c r="J364" i="1" s="1"/>
  <c r="I369" i="1"/>
  <c r="J369" i="1" s="1"/>
  <c r="I376" i="1"/>
  <c r="J376" i="1" s="1"/>
  <c r="I379" i="1"/>
  <c r="J379" i="1" s="1"/>
  <c r="I383" i="1"/>
  <c r="J383" i="1" s="1"/>
  <c r="I385" i="1"/>
  <c r="J385" i="1" s="1"/>
  <c r="I387" i="1"/>
  <c r="J387" i="1" s="1"/>
  <c r="G374" i="1"/>
  <c r="I374" i="1" s="1"/>
  <c r="J374" i="1" s="1"/>
  <c r="G372" i="1"/>
  <c r="I372" i="1" s="1"/>
  <c r="J372" i="1" s="1"/>
  <c r="H222" i="1"/>
  <c r="G315" i="1" s="1"/>
  <c r="I405" i="1"/>
  <c r="J405" i="1" s="1"/>
  <c r="I351" i="1"/>
  <c r="J351" i="1" s="1"/>
  <c r="I353" i="1"/>
  <c r="J353" i="1" s="1"/>
  <c r="I355" i="1"/>
  <c r="J355" i="1" s="1"/>
  <c r="I357" i="1"/>
  <c r="J357" i="1" s="1"/>
  <c r="I359" i="1"/>
  <c r="J359" i="1" s="1"/>
  <c r="I361" i="1"/>
  <c r="J361" i="1" s="1"/>
  <c r="I363" i="1"/>
  <c r="J363" i="1" s="1"/>
  <c r="I365" i="1"/>
  <c r="J365" i="1" s="1"/>
  <c r="I370" i="1"/>
  <c r="J370" i="1" s="1"/>
  <c r="I373" i="1"/>
  <c r="J373" i="1" s="1"/>
  <c r="I375" i="1"/>
  <c r="J375" i="1" s="1"/>
  <c r="I384" i="1"/>
  <c r="J384" i="1" s="1"/>
  <c r="I386" i="1"/>
  <c r="J386" i="1" s="1"/>
  <c r="I406" i="1"/>
  <c r="J406" i="1" s="1"/>
  <c r="G377" i="1"/>
  <c r="I377" i="1" s="1"/>
  <c r="J377" i="1" s="1"/>
  <c r="H204" i="1"/>
  <c r="G297" i="1" s="1"/>
  <c r="H196" i="1"/>
  <c r="G289" i="1" s="1"/>
  <c r="H214" i="1"/>
  <c r="G307" i="1" s="1"/>
  <c r="I399" i="1"/>
  <c r="J399" i="1" s="1"/>
  <c r="I401" i="1"/>
  <c r="J401" i="1" s="1"/>
  <c r="I404" i="1"/>
  <c r="J404" i="1" s="1"/>
  <c r="I366" i="1"/>
  <c r="J366" i="1" s="1"/>
  <c r="H223" i="1"/>
  <c r="I223" i="1" s="1"/>
  <c r="H243" i="1"/>
  <c r="G332" i="1" s="1"/>
  <c r="I289" i="1"/>
  <c r="J289" i="1" s="1"/>
  <c r="I297" i="1"/>
  <c r="J297" i="1" s="1"/>
  <c r="I339" i="1"/>
  <c r="J339" i="1" s="1"/>
  <c r="I307" i="1"/>
  <c r="J307" i="1" s="1"/>
  <c r="I315" i="1"/>
  <c r="J315" i="1" s="1"/>
  <c r="I338" i="1"/>
  <c r="J338" i="1" s="1"/>
  <c r="I340" i="1"/>
  <c r="J340" i="1" s="1"/>
  <c r="G194" i="1"/>
  <c r="G209" i="1"/>
  <c r="G207" i="1"/>
  <c r="G205" i="1"/>
  <c r="G203" i="1"/>
  <c r="G201" i="1"/>
  <c r="G199" i="1"/>
  <c r="G197" i="1"/>
  <c r="G195" i="1"/>
  <c r="G210" i="1"/>
  <c r="G208" i="1"/>
  <c r="G206" i="1"/>
  <c r="G204" i="1"/>
  <c r="I204" i="1" s="1"/>
  <c r="J204" i="1" s="1"/>
  <c r="G202" i="1"/>
  <c r="G200" i="1"/>
  <c r="G198" i="1"/>
  <c r="G196" i="1"/>
  <c r="H210" i="1"/>
  <c r="H208" i="1"/>
  <c r="H206" i="1"/>
  <c r="H202" i="1"/>
  <c r="H200" i="1"/>
  <c r="H198" i="1"/>
  <c r="H220" i="1"/>
  <c r="G313" i="1" s="1"/>
  <c r="I313" i="1" s="1"/>
  <c r="J313" i="1" s="1"/>
  <c r="H218" i="1"/>
  <c r="G311" i="1" s="1"/>
  <c r="I311" i="1" s="1"/>
  <c r="J311" i="1" s="1"/>
  <c r="H216" i="1"/>
  <c r="G309" i="1" s="1"/>
  <c r="I309" i="1" s="1"/>
  <c r="J309" i="1" s="1"/>
  <c r="H231" i="1"/>
  <c r="I231" i="1" s="1"/>
  <c r="J231" i="1" s="1"/>
  <c r="H229" i="1"/>
  <c r="H227" i="1"/>
  <c r="G319" i="1" s="1"/>
  <c r="I319" i="1" s="1"/>
  <c r="J319" i="1" s="1"/>
  <c r="H233" i="1"/>
  <c r="G323" i="1" s="1"/>
  <c r="I323" i="1" s="1"/>
  <c r="J323" i="1" s="1"/>
  <c r="G232" i="1"/>
  <c r="G233" i="1"/>
  <c r="H178" i="1"/>
  <c r="G244" i="1" s="1"/>
  <c r="H209" i="1"/>
  <c r="H207" i="1"/>
  <c r="H205" i="1"/>
  <c r="H203" i="1"/>
  <c r="H201" i="1"/>
  <c r="H199" i="1"/>
  <c r="H197" i="1"/>
  <c r="H195" i="1"/>
  <c r="H194" i="1"/>
  <c r="I249" i="1"/>
  <c r="J249" i="1" s="1"/>
  <c r="I250" i="1"/>
  <c r="J250" i="1" s="1"/>
  <c r="I251" i="1"/>
  <c r="J251" i="1" s="1"/>
  <c r="H245" i="1"/>
  <c r="G334" i="1" s="1"/>
  <c r="I334" i="1" s="1"/>
  <c r="J334" i="1" s="1"/>
  <c r="H247" i="1"/>
  <c r="G336" i="1" s="1"/>
  <c r="I336" i="1" s="1"/>
  <c r="J336" i="1" s="1"/>
  <c r="H244" i="1"/>
  <c r="H226" i="1"/>
  <c r="G318" i="1" s="1"/>
  <c r="I318" i="1" s="1"/>
  <c r="J318" i="1" s="1"/>
  <c r="H212" i="1"/>
  <c r="G305" i="1" s="1"/>
  <c r="H213" i="1"/>
  <c r="G306" i="1" s="1"/>
  <c r="I306" i="1" s="1"/>
  <c r="J306" i="1" s="1"/>
  <c r="H215" i="1"/>
  <c r="G308" i="1" s="1"/>
  <c r="I308" i="1" s="1"/>
  <c r="J308" i="1" s="1"/>
  <c r="H217" i="1"/>
  <c r="G310" i="1" s="1"/>
  <c r="I310" i="1" s="1"/>
  <c r="J310" i="1" s="1"/>
  <c r="H219" i="1"/>
  <c r="G312" i="1" s="1"/>
  <c r="I312" i="1" s="1"/>
  <c r="J312" i="1" s="1"/>
  <c r="H221" i="1"/>
  <c r="G314" i="1" s="1"/>
  <c r="I314" i="1" s="1"/>
  <c r="J314" i="1" s="1"/>
  <c r="H225" i="1"/>
  <c r="G317" i="1" s="1"/>
  <c r="H228" i="1"/>
  <c r="G320" i="1" s="1"/>
  <c r="I320" i="1" s="1"/>
  <c r="J320" i="1" s="1"/>
  <c r="H230" i="1"/>
  <c r="G321" i="1" s="1"/>
  <c r="I321" i="1" s="1"/>
  <c r="J321" i="1" s="1"/>
  <c r="H232" i="1"/>
  <c r="G322" i="1" s="1"/>
  <c r="I322" i="1" s="1"/>
  <c r="J322" i="1" s="1"/>
  <c r="H234" i="1"/>
  <c r="H246" i="1"/>
  <c r="G335" i="1" s="1"/>
  <c r="I335" i="1" s="1"/>
  <c r="J335" i="1" s="1"/>
  <c r="H180" i="1"/>
  <c r="G246" i="1" s="1"/>
  <c r="H163" i="1"/>
  <c r="G225" i="1" s="1"/>
  <c r="H165" i="1"/>
  <c r="H151" i="1"/>
  <c r="G212" i="1" s="1"/>
  <c r="H152" i="1"/>
  <c r="G213" i="1" s="1"/>
  <c r="H153" i="1"/>
  <c r="G214" i="1" s="1"/>
  <c r="I214" i="1" s="1"/>
  <c r="J214" i="1" s="1"/>
  <c r="H154" i="1"/>
  <c r="G215" i="1" s="1"/>
  <c r="H155" i="1"/>
  <c r="G216" i="1" s="1"/>
  <c r="H156" i="1"/>
  <c r="G217" i="1" s="1"/>
  <c r="H157" i="1"/>
  <c r="G218" i="1" s="1"/>
  <c r="H158" i="1"/>
  <c r="G219" i="1" s="1"/>
  <c r="H159" i="1"/>
  <c r="G220" i="1" s="1"/>
  <c r="H160" i="1"/>
  <c r="G221" i="1" s="1"/>
  <c r="H161" i="1"/>
  <c r="G222" i="1" s="1"/>
  <c r="H164" i="1"/>
  <c r="H166" i="1"/>
  <c r="G228" i="1" s="1"/>
  <c r="H168" i="1"/>
  <c r="H170" i="1"/>
  <c r="H172" i="1"/>
  <c r="I172" i="1" s="1"/>
  <c r="J172" i="1" s="1"/>
  <c r="H177" i="1"/>
  <c r="G243" i="1" s="1"/>
  <c r="H179" i="1"/>
  <c r="G245" i="1" s="1"/>
  <c r="H181" i="1"/>
  <c r="G247" i="1" s="1"/>
  <c r="F117" i="1"/>
  <c r="F118" i="1"/>
  <c r="F119" i="1"/>
  <c r="F120" i="1"/>
  <c r="F116" i="1"/>
  <c r="G175" i="1" s="1"/>
  <c r="I175" i="1" s="1"/>
  <c r="E117" i="1"/>
  <c r="E118" i="1"/>
  <c r="E119" i="1"/>
  <c r="E120" i="1"/>
  <c r="E116" i="1"/>
  <c r="D117" i="1"/>
  <c r="D118" i="1"/>
  <c r="D119" i="1"/>
  <c r="D120" i="1"/>
  <c r="D116" i="1"/>
  <c r="C117" i="1"/>
  <c r="C118" i="1"/>
  <c r="C119" i="1"/>
  <c r="C120" i="1"/>
  <c r="C116" i="1"/>
  <c r="F105" i="1"/>
  <c r="G164" i="1" s="1"/>
  <c r="F106" i="1"/>
  <c r="F107" i="1"/>
  <c r="F108" i="1"/>
  <c r="F109" i="1"/>
  <c r="F110" i="1"/>
  <c r="F111" i="1"/>
  <c r="F112" i="1"/>
  <c r="F113" i="1"/>
  <c r="F114" i="1"/>
  <c r="F104" i="1"/>
  <c r="G163" i="1" s="1"/>
  <c r="E105" i="1"/>
  <c r="E106" i="1"/>
  <c r="E107" i="1"/>
  <c r="E108" i="1"/>
  <c r="E109" i="1"/>
  <c r="E110" i="1"/>
  <c r="E111" i="1"/>
  <c r="E112" i="1"/>
  <c r="E113" i="1"/>
  <c r="E114" i="1"/>
  <c r="E104" i="1"/>
  <c r="D105" i="1"/>
  <c r="D106" i="1"/>
  <c r="D107" i="1"/>
  <c r="D108" i="1"/>
  <c r="D109" i="1"/>
  <c r="D110" i="1"/>
  <c r="D111" i="1"/>
  <c r="D112" i="1"/>
  <c r="D113" i="1"/>
  <c r="D114" i="1"/>
  <c r="D104" i="1"/>
  <c r="C105" i="1"/>
  <c r="C106" i="1"/>
  <c r="C107" i="1"/>
  <c r="C108" i="1"/>
  <c r="C109" i="1"/>
  <c r="C110" i="1"/>
  <c r="C111" i="1"/>
  <c r="C112" i="1"/>
  <c r="C113" i="1"/>
  <c r="C114" i="1"/>
  <c r="C104" i="1"/>
  <c r="F90" i="1"/>
  <c r="G152" i="1" s="1"/>
  <c r="F91" i="1"/>
  <c r="G153" i="1" s="1"/>
  <c r="F92" i="1"/>
  <c r="G154" i="1" s="1"/>
  <c r="F93" i="1"/>
  <c r="G155" i="1" s="1"/>
  <c r="F94" i="1"/>
  <c r="G156" i="1" s="1"/>
  <c r="F95" i="1"/>
  <c r="G157" i="1" s="1"/>
  <c r="F96" i="1"/>
  <c r="G158" i="1" s="1"/>
  <c r="F97" i="1"/>
  <c r="G159" i="1" s="1"/>
  <c r="F98" i="1"/>
  <c r="G160" i="1" s="1"/>
  <c r="F99" i="1"/>
  <c r="G161" i="1" s="1"/>
  <c r="F89" i="1"/>
  <c r="G151" i="1" s="1"/>
  <c r="E90" i="1"/>
  <c r="E91" i="1"/>
  <c r="E92" i="1"/>
  <c r="E93" i="1"/>
  <c r="E94" i="1"/>
  <c r="E95" i="1"/>
  <c r="E96" i="1"/>
  <c r="E97" i="1"/>
  <c r="E98" i="1"/>
  <c r="E99" i="1"/>
  <c r="E89" i="1"/>
  <c r="D90" i="1"/>
  <c r="D91" i="1"/>
  <c r="D92" i="1"/>
  <c r="D93" i="1"/>
  <c r="D94" i="1"/>
  <c r="D95" i="1"/>
  <c r="D96" i="1"/>
  <c r="D97" i="1"/>
  <c r="D98" i="1"/>
  <c r="D99" i="1"/>
  <c r="D89" i="1"/>
  <c r="C90" i="1"/>
  <c r="C91" i="1"/>
  <c r="C92" i="1"/>
  <c r="C93" i="1"/>
  <c r="C94" i="1"/>
  <c r="C95" i="1"/>
  <c r="C96" i="1"/>
  <c r="C97" i="1"/>
  <c r="C98" i="1"/>
  <c r="C99" i="1"/>
  <c r="C89" i="1"/>
  <c r="I222" i="1" l="1"/>
  <c r="J222" i="1" s="1"/>
  <c r="I196" i="1"/>
  <c r="J196" i="1" s="1"/>
  <c r="I243" i="1"/>
  <c r="J243" i="1" s="1"/>
  <c r="I218" i="1"/>
  <c r="J218" i="1" s="1"/>
  <c r="I234" i="1"/>
  <c r="J234" i="1" s="1"/>
  <c r="I244" i="1"/>
  <c r="J244" i="1" s="1"/>
  <c r="G333" i="1"/>
  <c r="I333" i="1" s="1"/>
  <c r="J333" i="1" s="1"/>
  <c r="I194" i="1"/>
  <c r="J194" i="1" s="1"/>
  <c r="G287" i="1"/>
  <c r="I287" i="1" s="1"/>
  <c r="J287" i="1" s="1"/>
  <c r="I197" i="1"/>
  <c r="J197" i="1" s="1"/>
  <c r="G290" i="1"/>
  <c r="I290" i="1" s="1"/>
  <c r="J290" i="1" s="1"/>
  <c r="I201" i="1"/>
  <c r="J201" i="1" s="1"/>
  <c r="G294" i="1"/>
  <c r="I294" i="1" s="1"/>
  <c r="J294" i="1" s="1"/>
  <c r="I205" i="1"/>
  <c r="J205" i="1" s="1"/>
  <c r="G298" i="1"/>
  <c r="I298" i="1" s="1"/>
  <c r="J298" i="1" s="1"/>
  <c r="I209" i="1"/>
  <c r="J209" i="1" s="1"/>
  <c r="G302" i="1"/>
  <c r="I302" i="1" s="1"/>
  <c r="J302" i="1" s="1"/>
  <c r="I198" i="1"/>
  <c r="J198" i="1" s="1"/>
  <c r="G291" i="1"/>
  <c r="I291" i="1" s="1"/>
  <c r="J291" i="1" s="1"/>
  <c r="I202" i="1"/>
  <c r="J202" i="1" s="1"/>
  <c r="G295" i="1"/>
  <c r="I295" i="1" s="1"/>
  <c r="J295" i="1" s="1"/>
  <c r="I208" i="1"/>
  <c r="J208" i="1" s="1"/>
  <c r="G301" i="1"/>
  <c r="I301" i="1" s="1"/>
  <c r="J301" i="1" s="1"/>
  <c r="I195" i="1"/>
  <c r="J195" i="1" s="1"/>
  <c r="G288" i="1"/>
  <c r="I288" i="1" s="1"/>
  <c r="J288" i="1" s="1"/>
  <c r="I199" i="1"/>
  <c r="J199" i="1" s="1"/>
  <c r="G292" i="1"/>
  <c r="I292" i="1" s="1"/>
  <c r="J292" i="1" s="1"/>
  <c r="I203" i="1"/>
  <c r="J203" i="1" s="1"/>
  <c r="G296" i="1"/>
  <c r="I296" i="1" s="1"/>
  <c r="J296" i="1" s="1"/>
  <c r="I207" i="1"/>
  <c r="J207" i="1" s="1"/>
  <c r="G300" i="1"/>
  <c r="I300" i="1" s="1"/>
  <c r="J300" i="1" s="1"/>
  <c r="I229" i="1"/>
  <c r="J229" i="1" s="1"/>
  <c r="I200" i="1"/>
  <c r="J200" i="1" s="1"/>
  <c r="G293" i="1"/>
  <c r="I293" i="1" s="1"/>
  <c r="J293" i="1" s="1"/>
  <c r="I206" i="1"/>
  <c r="J206" i="1" s="1"/>
  <c r="G299" i="1"/>
  <c r="I299" i="1" s="1"/>
  <c r="J299" i="1" s="1"/>
  <c r="I210" i="1"/>
  <c r="J210" i="1" s="1"/>
  <c r="G303" i="1"/>
  <c r="I303" i="1" s="1"/>
  <c r="J303" i="1" s="1"/>
  <c r="I220" i="1"/>
  <c r="J220" i="1" s="1"/>
  <c r="I216" i="1"/>
  <c r="J216" i="1" s="1"/>
  <c r="I232" i="1"/>
  <c r="J232" i="1" s="1"/>
  <c r="I233" i="1"/>
  <c r="J233" i="1" s="1"/>
  <c r="I246" i="1"/>
  <c r="J246" i="1" s="1"/>
  <c r="I230" i="1"/>
  <c r="J230" i="1" s="1"/>
  <c r="I225" i="1"/>
  <c r="J225" i="1" s="1"/>
  <c r="I219" i="1"/>
  <c r="J219" i="1" s="1"/>
  <c r="I215" i="1"/>
  <c r="J215" i="1" s="1"/>
  <c r="I212" i="1"/>
  <c r="J212" i="1" s="1"/>
  <c r="I247" i="1"/>
  <c r="J247" i="1" s="1"/>
  <c r="I165" i="1"/>
  <c r="J165" i="1" s="1"/>
  <c r="G227" i="1"/>
  <c r="I227" i="1" s="1"/>
  <c r="J227" i="1" s="1"/>
  <c r="I228" i="1"/>
  <c r="J228" i="1" s="1"/>
  <c r="I221" i="1"/>
  <c r="J221" i="1" s="1"/>
  <c r="I217" i="1"/>
  <c r="J217" i="1" s="1"/>
  <c r="I213" i="1"/>
  <c r="J213" i="1" s="1"/>
  <c r="I226" i="1"/>
  <c r="J226" i="1" s="1"/>
  <c r="I245" i="1"/>
  <c r="J245" i="1" s="1"/>
  <c r="I164" i="1"/>
  <c r="H98" i="1"/>
  <c r="H96" i="1"/>
  <c r="H94" i="1"/>
  <c r="H92" i="1"/>
  <c r="H90" i="1"/>
  <c r="I155" i="1"/>
  <c r="J155" i="1" s="1"/>
  <c r="I163" i="1"/>
  <c r="J163" i="1" s="1"/>
  <c r="I161" i="1"/>
  <c r="J161" i="1" s="1"/>
  <c r="I159" i="1"/>
  <c r="J159" i="1" s="1"/>
  <c r="I157" i="1"/>
  <c r="J157" i="1" s="1"/>
  <c r="H99" i="1"/>
  <c r="H97" i="1"/>
  <c r="H95" i="1"/>
  <c r="H93" i="1"/>
  <c r="I160" i="1" s="1"/>
  <c r="J160" i="1" s="1"/>
  <c r="H91" i="1"/>
  <c r="I158" i="1" s="1"/>
  <c r="J158" i="1" s="1"/>
  <c r="H114" i="1"/>
  <c r="H112" i="1"/>
  <c r="H110" i="1"/>
  <c r="H108" i="1"/>
  <c r="H106" i="1"/>
  <c r="H104" i="1"/>
  <c r="H113" i="1"/>
  <c r="H111" i="1"/>
  <c r="I111" i="1" s="1"/>
  <c r="J111" i="1" s="1"/>
  <c r="H109" i="1"/>
  <c r="H107" i="1"/>
  <c r="H105" i="1"/>
  <c r="I105" i="1" s="1"/>
  <c r="J105" i="1" s="1"/>
  <c r="H89" i="1"/>
  <c r="I156" i="1" s="1"/>
  <c r="J156" i="1" s="1"/>
  <c r="A117" i="1"/>
  <c r="A118" i="1"/>
  <c r="A119" i="1"/>
  <c r="A120" i="1"/>
  <c r="A116" i="1"/>
  <c r="A105" i="1"/>
  <c r="A106" i="1"/>
  <c r="A107" i="1"/>
  <c r="A108" i="1"/>
  <c r="A109" i="1"/>
  <c r="A110" i="1"/>
  <c r="A111" i="1"/>
  <c r="A112" i="1"/>
  <c r="A113" i="1"/>
  <c r="A114" i="1"/>
  <c r="A104" i="1"/>
  <c r="A90" i="1"/>
  <c r="A92" i="1"/>
  <c r="A93" i="1"/>
  <c r="A94" i="1"/>
  <c r="A95" i="1"/>
  <c r="A96" i="1"/>
  <c r="A97" i="1"/>
  <c r="A98" i="1"/>
  <c r="A99" i="1"/>
  <c r="A89" i="1"/>
  <c r="H124" i="1"/>
  <c r="H123" i="1"/>
  <c r="H122" i="1"/>
  <c r="H120" i="1"/>
  <c r="H119" i="1"/>
  <c r="H118" i="1"/>
  <c r="H117" i="1"/>
  <c r="H116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71" i="1"/>
  <c r="H87" i="1"/>
  <c r="H86" i="1"/>
  <c r="H85" i="1"/>
  <c r="H84" i="1"/>
  <c r="H83" i="1"/>
  <c r="I83" i="1" s="1"/>
  <c r="J83" i="1" s="1"/>
  <c r="H82" i="1"/>
  <c r="I82" i="1" s="1"/>
  <c r="J82" i="1" s="1"/>
  <c r="H81" i="1"/>
  <c r="I81" i="1" s="1"/>
  <c r="J81" i="1" s="1"/>
  <c r="H80" i="1"/>
  <c r="I80" i="1" s="1"/>
  <c r="J80" i="1" s="1"/>
  <c r="H79" i="1"/>
  <c r="I79" i="1" s="1"/>
  <c r="J79" i="1" s="1"/>
  <c r="H78" i="1"/>
  <c r="I78" i="1" s="1"/>
  <c r="J78" i="1" s="1"/>
  <c r="H77" i="1"/>
  <c r="I77" i="1" s="1"/>
  <c r="J77" i="1" s="1"/>
  <c r="H76" i="1"/>
  <c r="I76" i="1" s="1"/>
  <c r="J76" i="1" s="1"/>
  <c r="H75" i="1"/>
  <c r="I75" i="1" s="1"/>
  <c r="J75" i="1" s="1"/>
  <c r="H74" i="1"/>
  <c r="I74" i="1" s="1"/>
  <c r="J74" i="1" s="1"/>
  <c r="H73" i="1"/>
  <c r="I73" i="1" s="1"/>
  <c r="J73" i="1" s="1"/>
  <c r="H72" i="1"/>
  <c r="I72" i="1" s="1"/>
  <c r="J72" i="1" s="1"/>
  <c r="H71" i="1"/>
  <c r="I71" i="1" s="1"/>
  <c r="J71" i="1" s="1"/>
  <c r="H34" i="1"/>
  <c r="G98" i="1" s="1"/>
  <c r="H38" i="1"/>
  <c r="H37" i="1"/>
  <c r="I37" i="1" s="1"/>
  <c r="J37" i="1" s="1"/>
  <c r="H44" i="1"/>
  <c r="H43" i="1"/>
  <c r="H49" i="1"/>
  <c r="H61" i="1"/>
  <c r="H62" i="1"/>
  <c r="H60" i="1"/>
  <c r="H55" i="1"/>
  <c r="H56" i="1"/>
  <c r="H57" i="1"/>
  <c r="H58" i="1"/>
  <c r="H54" i="1"/>
  <c r="H41" i="1"/>
  <c r="H42" i="1"/>
  <c r="I43" i="1"/>
  <c r="J43" i="1" s="1"/>
  <c r="H45" i="1"/>
  <c r="G113" i="1" s="1"/>
  <c r="H46" i="1"/>
  <c r="G114" i="1" s="1"/>
  <c r="H47" i="1"/>
  <c r="G108" i="1" s="1"/>
  <c r="H48" i="1"/>
  <c r="G109" i="1" s="1"/>
  <c r="I52" i="1"/>
  <c r="J52" i="1" s="1"/>
  <c r="H40" i="1"/>
  <c r="I38" i="1"/>
  <c r="J38" i="1" s="1"/>
  <c r="H26" i="1"/>
  <c r="H27" i="1"/>
  <c r="H28" i="1"/>
  <c r="H29" i="1"/>
  <c r="H30" i="1"/>
  <c r="H31" i="1"/>
  <c r="H32" i="1"/>
  <c r="H33" i="1"/>
  <c r="I34" i="1"/>
  <c r="J34" i="1" s="1"/>
  <c r="H35" i="1"/>
  <c r="H36" i="1"/>
  <c r="I36" i="1" s="1"/>
  <c r="H25" i="1"/>
  <c r="H8" i="1"/>
  <c r="I8" i="1" s="1"/>
  <c r="J8" i="1" s="1"/>
  <c r="H9" i="1"/>
  <c r="I9" i="1" s="1"/>
  <c r="J9" i="1" s="1"/>
  <c r="H10" i="1"/>
  <c r="I10" i="1" s="1"/>
  <c r="J10" i="1" s="1"/>
  <c r="H11" i="1"/>
  <c r="I11" i="1" s="1"/>
  <c r="J11" i="1" s="1"/>
  <c r="H12" i="1"/>
  <c r="I12" i="1" s="1"/>
  <c r="J12" i="1" s="1"/>
  <c r="H13" i="1"/>
  <c r="I13" i="1" s="1"/>
  <c r="J13" i="1" s="1"/>
  <c r="H14" i="1"/>
  <c r="I14" i="1" s="1"/>
  <c r="J14" i="1" s="1"/>
  <c r="H15" i="1"/>
  <c r="I15" i="1" s="1"/>
  <c r="J15" i="1" s="1"/>
  <c r="H16" i="1"/>
  <c r="I16" i="1" s="1"/>
  <c r="J16" i="1" s="1"/>
  <c r="H17" i="1"/>
  <c r="I17" i="1" s="1"/>
  <c r="J17" i="1" s="1"/>
  <c r="H18" i="1"/>
  <c r="I18" i="1" s="1"/>
  <c r="J18" i="1" s="1"/>
  <c r="H19" i="1"/>
  <c r="I19" i="1" s="1"/>
  <c r="J19" i="1" s="1"/>
  <c r="H20" i="1"/>
  <c r="I20" i="1" s="1"/>
  <c r="J20" i="1" s="1"/>
  <c r="H21" i="1"/>
  <c r="I21" i="1" s="1"/>
  <c r="J21" i="1" s="1"/>
  <c r="H22" i="1"/>
  <c r="I22" i="1" s="1"/>
  <c r="J22" i="1" s="1"/>
  <c r="H23" i="1"/>
  <c r="I23" i="1" s="1"/>
  <c r="J23" i="1" s="1"/>
  <c r="H7" i="1"/>
  <c r="I7" i="1" s="1"/>
  <c r="J7" i="1" s="1"/>
  <c r="I98" i="1" l="1"/>
  <c r="J98" i="1" s="1"/>
  <c r="I35" i="1"/>
  <c r="J35" i="1" s="1"/>
  <c r="G99" i="1"/>
  <c r="I99" i="1" s="1"/>
  <c r="J99" i="1" s="1"/>
  <c r="I31" i="1"/>
  <c r="J31" i="1" s="1"/>
  <c r="G95" i="1"/>
  <c r="I95" i="1" s="1"/>
  <c r="J95" i="1" s="1"/>
  <c r="I27" i="1"/>
  <c r="J27" i="1" s="1"/>
  <c r="G91" i="1"/>
  <c r="I91" i="1" s="1"/>
  <c r="J91" i="1" s="1"/>
  <c r="I42" i="1"/>
  <c r="J42" i="1" s="1"/>
  <c r="G107" i="1"/>
  <c r="I107" i="1" s="1"/>
  <c r="J107" i="1" s="1"/>
  <c r="I57" i="1"/>
  <c r="J57" i="1" s="1"/>
  <c r="G119" i="1"/>
  <c r="I62" i="1"/>
  <c r="J62" i="1" s="1"/>
  <c r="G124" i="1"/>
  <c r="I124" i="1" s="1"/>
  <c r="J124" i="1" s="1"/>
  <c r="I87" i="1"/>
  <c r="J87" i="1" s="1"/>
  <c r="I154" i="1"/>
  <c r="J154" i="1" s="1"/>
  <c r="I178" i="1"/>
  <c r="J178" i="1" s="1"/>
  <c r="I119" i="1"/>
  <c r="J119" i="1" s="1"/>
  <c r="I180" i="1"/>
  <c r="J180" i="1" s="1"/>
  <c r="G183" i="1"/>
  <c r="I183" i="1" s="1"/>
  <c r="J183" i="1" s="1"/>
  <c r="G185" i="1"/>
  <c r="I185" i="1" s="1"/>
  <c r="J185" i="1" s="1"/>
  <c r="I32" i="1"/>
  <c r="J32" i="1" s="1"/>
  <c r="G96" i="1"/>
  <c r="I96" i="1" s="1"/>
  <c r="J96" i="1" s="1"/>
  <c r="I30" i="1"/>
  <c r="J30" i="1" s="1"/>
  <c r="G94" i="1"/>
  <c r="I94" i="1" s="1"/>
  <c r="J94" i="1" s="1"/>
  <c r="I28" i="1"/>
  <c r="J28" i="1" s="1"/>
  <c r="G92" i="1"/>
  <c r="I92" i="1" s="1"/>
  <c r="J92" i="1" s="1"/>
  <c r="I26" i="1"/>
  <c r="J26" i="1" s="1"/>
  <c r="G90" i="1"/>
  <c r="I90" i="1" s="1"/>
  <c r="J90" i="1" s="1"/>
  <c r="I40" i="1"/>
  <c r="J40" i="1" s="1"/>
  <c r="G104" i="1"/>
  <c r="I104" i="1" s="1"/>
  <c r="J104" i="1" s="1"/>
  <c r="I41" i="1"/>
  <c r="J41" i="1" s="1"/>
  <c r="G106" i="1"/>
  <c r="I106" i="1" s="1"/>
  <c r="J106" i="1" s="1"/>
  <c r="I58" i="1"/>
  <c r="J58" i="1" s="1"/>
  <c r="G120" i="1"/>
  <c r="I56" i="1"/>
  <c r="J56" i="1" s="1"/>
  <c r="G118" i="1"/>
  <c r="I60" i="1"/>
  <c r="J60" i="1" s="1"/>
  <c r="G122" i="1"/>
  <c r="I122" i="1" s="1"/>
  <c r="J122" i="1" s="1"/>
  <c r="I61" i="1"/>
  <c r="J61" i="1" s="1"/>
  <c r="G123" i="1"/>
  <c r="I84" i="1"/>
  <c r="J84" i="1" s="1"/>
  <c r="I151" i="1"/>
  <c r="J151" i="1" s="1"/>
  <c r="I86" i="1"/>
  <c r="J86" i="1" s="1"/>
  <c r="I153" i="1"/>
  <c r="J153" i="1" s="1"/>
  <c r="I177" i="1"/>
  <c r="J177" i="1" s="1"/>
  <c r="I118" i="1"/>
  <c r="J118" i="1" s="1"/>
  <c r="I179" i="1"/>
  <c r="J179" i="1" s="1"/>
  <c r="I120" i="1"/>
  <c r="J120" i="1" s="1"/>
  <c r="I181" i="1"/>
  <c r="J181" i="1" s="1"/>
  <c r="I123" i="1"/>
  <c r="J123" i="1" s="1"/>
  <c r="G184" i="1"/>
  <c r="I184" i="1" s="1"/>
  <c r="J184" i="1" s="1"/>
  <c r="I109" i="1"/>
  <c r="J109" i="1" s="1"/>
  <c r="I167" i="1"/>
  <c r="J167" i="1" s="1"/>
  <c r="I113" i="1"/>
  <c r="J113" i="1" s="1"/>
  <c r="I170" i="1"/>
  <c r="J170" i="1" s="1"/>
  <c r="I110" i="1"/>
  <c r="J110" i="1" s="1"/>
  <c r="I168" i="1"/>
  <c r="J168" i="1" s="1"/>
  <c r="I114" i="1"/>
  <c r="J114" i="1" s="1"/>
  <c r="I25" i="1"/>
  <c r="J25" i="1" s="1"/>
  <c r="G89" i="1"/>
  <c r="I89" i="1" s="1"/>
  <c r="J89" i="1" s="1"/>
  <c r="I33" i="1"/>
  <c r="J33" i="1" s="1"/>
  <c r="G97" i="1"/>
  <c r="I97" i="1" s="1"/>
  <c r="J97" i="1" s="1"/>
  <c r="I29" i="1"/>
  <c r="J29" i="1" s="1"/>
  <c r="G93" i="1"/>
  <c r="I93" i="1" s="1"/>
  <c r="J93" i="1" s="1"/>
  <c r="I54" i="1"/>
  <c r="J54" i="1" s="1"/>
  <c r="G116" i="1"/>
  <c r="I116" i="1" s="1"/>
  <c r="J116" i="1" s="1"/>
  <c r="I55" i="1"/>
  <c r="J55" i="1" s="1"/>
  <c r="G117" i="1"/>
  <c r="I117" i="1" s="1"/>
  <c r="J117" i="1" s="1"/>
  <c r="I85" i="1"/>
  <c r="J85" i="1" s="1"/>
  <c r="I152" i="1"/>
  <c r="J152" i="1" s="1"/>
  <c r="I166" i="1"/>
  <c r="J166" i="1" s="1"/>
  <c r="I108" i="1"/>
  <c r="J108" i="1" s="1"/>
  <c r="I112" i="1"/>
  <c r="J112" i="1" s="1"/>
  <c r="I169" i="1"/>
  <c r="J169" i="1" s="1"/>
  <c r="F305" i="1" l="1"/>
  <c r="D305" i="1" l="1"/>
  <c r="C317" i="1"/>
  <c r="H317" i="1" s="1"/>
  <c r="E305" i="1"/>
  <c r="I317" i="1" l="1"/>
  <c r="J317" i="1" s="1"/>
  <c r="G382" i="1"/>
  <c r="I382" i="1" s="1"/>
  <c r="J382" i="1" s="1"/>
  <c r="D332" i="1"/>
  <c r="E332" i="1"/>
  <c r="F332" i="1"/>
  <c r="C332" i="1"/>
  <c r="C305" i="1"/>
  <c r="H305" i="1" s="1"/>
  <c r="H332" i="1" l="1"/>
  <c r="I305" i="1"/>
  <c r="J305" i="1" s="1"/>
  <c r="G368" i="1"/>
  <c r="I368" i="1" s="1"/>
  <c r="J368" i="1" s="1"/>
  <c r="I332" i="1" l="1"/>
  <c r="J332" i="1" s="1"/>
  <c r="G398" i="1"/>
  <c r="I398" i="1" s="1"/>
  <c r="J398" i="1" s="1"/>
  <c r="A1093" i="1" l="1"/>
  <c r="D645" i="1" l="1"/>
  <c r="C541" i="1"/>
  <c r="H541" i="1" s="1"/>
  <c r="I541" i="1" s="1"/>
  <c r="J541" i="1" s="1"/>
  <c r="F645" i="1"/>
  <c r="E645" i="1"/>
  <c r="C645" i="1"/>
  <c r="E955" i="1" l="1"/>
  <c r="F955" i="1"/>
  <c r="C955" i="1"/>
  <c r="H955" i="1" s="1"/>
  <c r="D955" i="1"/>
  <c r="H645" i="1"/>
  <c r="I645" i="1" s="1"/>
  <c r="J645" i="1" s="1"/>
  <c r="G1059" i="1" l="1"/>
  <c r="I1059" i="1" s="1"/>
  <c r="J1059" i="1" s="1"/>
  <c r="I955" i="1"/>
  <c r="J955" i="1" s="1"/>
</calcChain>
</file>

<file path=xl/connections.xml><?xml version="1.0" encoding="utf-8"?>
<connections xmlns="http://schemas.openxmlformats.org/spreadsheetml/2006/main">
  <connection id="1" sourceFile="D:\Mes documents\BRQ\BRQ\BRQ2015.xlsx" keepAlive="1" name="BRQ2015" type="5" refreshedVersion="3" background="1" saveData="1">
    <dbPr connection="Provider=Microsoft.ACE.OLEDB.12.0;User ID=Admin;Data Source=D:\Mes documents\BRQ\BRQ\BRQ2015.xlsx;Mode=Share Deny Write;Extended Properties=&quot;HDR=YES;&quot;;Jet OLEDB:System database=&quot;&quot;;Jet OLEDB:Registry Path=&quot;&quot;;Jet OLEDB:Engine Type=3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الشهري$" commandType="3"/>
  </connection>
</connections>
</file>

<file path=xl/sharedStrings.xml><?xml version="1.0" encoding="utf-8"?>
<sst xmlns="http://schemas.openxmlformats.org/spreadsheetml/2006/main" count="8489" uniqueCount="330">
  <si>
    <t>المــــواد الغـذائيــــة</t>
  </si>
  <si>
    <t>المواد</t>
  </si>
  <si>
    <t>الأسبوع الأول</t>
  </si>
  <si>
    <t>الأسبوع الثاني</t>
  </si>
  <si>
    <t>الأسبوع الثالث</t>
  </si>
  <si>
    <t>الأسبوع الرابع</t>
  </si>
  <si>
    <t>الشهر السابق</t>
  </si>
  <si>
    <t>تجزئة</t>
  </si>
  <si>
    <t>سـميـــد عــادي</t>
  </si>
  <si>
    <t>سميد رفيـــع</t>
  </si>
  <si>
    <t>فــريــنــة</t>
  </si>
  <si>
    <t xml:space="preserve">سكر أبيض </t>
  </si>
  <si>
    <t>فرينة الأطفال
-بليدينا-</t>
  </si>
  <si>
    <t>مسحوق حليب الاطفال-الصحة-</t>
  </si>
  <si>
    <t>مسحـوق حليــب للكبـار(gloria)</t>
  </si>
  <si>
    <t>بـــــن</t>
  </si>
  <si>
    <t>شاي -الخيمة- علبة125غ</t>
  </si>
  <si>
    <t xml:space="preserve">خميرة جافة </t>
  </si>
  <si>
    <t>زيت غذائية</t>
  </si>
  <si>
    <t>فاصولياء جافـة</t>
  </si>
  <si>
    <t>عدس</t>
  </si>
  <si>
    <t xml:space="preserve">حمص </t>
  </si>
  <si>
    <t>أرز</t>
  </si>
  <si>
    <t>عجائن غذائية</t>
  </si>
  <si>
    <t xml:space="preserve">طماطم مصبـرة مستوردة </t>
  </si>
  <si>
    <t>بطاطا</t>
  </si>
  <si>
    <t>طماطم طازجــة</t>
  </si>
  <si>
    <t>بصل اخضر</t>
  </si>
  <si>
    <t>خس</t>
  </si>
  <si>
    <t xml:space="preserve">قرعة </t>
  </si>
  <si>
    <t>جزر</t>
  </si>
  <si>
    <t>فلفل حلو</t>
  </si>
  <si>
    <t>فلفل حار</t>
  </si>
  <si>
    <t>شمـنــدر</t>
  </si>
  <si>
    <t>ثوم مستورد</t>
  </si>
  <si>
    <t xml:space="preserve">ثــــوم محلي </t>
  </si>
  <si>
    <t>فاصوليا خضراء</t>
  </si>
  <si>
    <t>خيار</t>
  </si>
  <si>
    <t>ليمون</t>
  </si>
  <si>
    <t>تمــور</t>
  </si>
  <si>
    <t>تفاح مستورد</t>
  </si>
  <si>
    <t>مـــوز</t>
  </si>
  <si>
    <t>فراولة</t>
  </si>
  <si>
    <t>زعرور</t>
  </si>
  <si>
    <t xml:space="preserve">بطيخ أحمر </t>
  </si>
  <si>
    <t>بطيخ أصفر</t>
  </si>
  <si>
    <t>مشمش</t>
  </si>
  <si>
    <t>خوخ</t>
  </si>
  <si>
    <t>كرز</t>
  </si>
  <si>
    <t>برقوق</t>
  </si>
  <si>
    <t>إجاص</t>
  </si>
  <si>
    <t>برتقال</t>
  </si>
  <si>
    <t>لحم غنم محلي</t>
  </si>
  <si>
    <t>لحم بقر محلي</t>
  </si>
  <si>
    <t>لحم بقر مجمد مستورد</t>
  </si>
  <si>
    <t>لحم دجـاج (مفرغ)</t>
  </si>
  <si>
    <t>بيض</t>
  </si>
  <si>
    <t>الوحدة</t>
  </si>
  <si>
    <t>العدلات المسجلة خلا ل أسابيع الشهر</t>
  </si>
  <si>
    <t xml:space="preserve">متوسط الأسعار الشهرية </t>
  </si>
  <si>
    <t xml:space="preserve">تغيرات و تطورات الأسعار </t>
  </si>
  <si>
    <t>(دج)</t>
  </si>
  <si>
    <t xml:space="preserve">%النسبة </t>
  </si>
  <si>
    <t xml:space="preserve">1- مواد غذائية </t>
  </si>
  <si>
    <t>الشهر المعني</t>
  </si>
  <si>
    <t xml:space="preserve">2- الخضر الطازجة </t>
  </si>
  <si>
    <t>كلغ</t>
  </si>
  <si>
    <t>500 غ</t>
  </si>
  <si>
    <t>5 لتر</t>
  </si>
  <si>
    <t>3-  الفواكــــه المـوسميــة</t>
  </si>
  <si>
    <t>5- مواد البناء</t>
  </si>
  <si>
    <t>الإسمنت الرمادي</t>
  </si>
  <si>
    <t>حديد الخرسانة</t>
  </si>
  <si>
    <t xml:space="preserve">الخشب </t>
  </si>
  <si>
    <t>50 كلغ</t>
  </si>
  <si>
    <t>قنطار</t>
  </si>
  <si>
    <t>الوحدة (04م)</t>
  </si>
  <si>
    <t>/</t>
  </si>
  <si>
    <t>تغيرات الأسعار في بعض المواد خلال شهر جوان 2015</t>
  </si>
  <si>
    <t>الأسعار</t>
  </si>
  <si>
    <t>جدول يبين تطورات الأسعار الشهرية لشهر جوان 2015</t>
  </si>
  <si>
    <t>4- اللحــــوم الحمراء ، البيضاء و البيــــض</t>
  </si>
  <si>
    <t xml:space="preserve">صفيحة 30 بيضة </t>
  </si>
  <si>
    <t>جدول يبين تطورات الأسعار الشهرية لشهر جويلية 2015</t>
  </si>
  <si>
    <t>الشهري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</si>
  <si>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</si>
  <si>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</si>
  <si>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</si>
  <si>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</si>
  <si>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</si>
  <si>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</si>
  <si>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</si>
  <si>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</si>
  <si>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</si>
  <si>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</si>
  <si>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</si>
  <si>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</si>
  <si>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</si>
  <si>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</si>
  <si>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</si>
  <si>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</si>
  <si>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</si>
  <si>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</si>
  <si>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</si>
  <si>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</si>
  <si>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</si>
  <si>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 xml:space="preserve"> كشف الأسعار الشهري لشهر جوان 2015 </t>
  </si>
  <si>
    <t xml:space="preserve"> الفواكــــه المـوسميــة</t>
  </si>
  <si>
    <t>اللحــــوم و البيــــض</t>
  </si>
  <si>
    <t>لحم غنم مجمد مستورد</t>
  </si>
  <si>
    <t>ديـك رومـي</t>
  </si>
  <si>
    <t xml:space="preserve"> كشف الأسعار الشهري لشهر جويلية 2015 </t>
  </si>
  <si>
    <t xml:space="preserve">فرينة الأطفال -بليدينا-
</t>
  </si>
  <si>
    <t xml:space="preserve">تفاح محلي </t>
  </si>
  <si>
    <t>2- الخضر الطازجة</t>
  </si>
  <si>
    <t xml:space="preserve"> كشف الأسعار الشهري لشهر أوت 2015 </t>
  </si>
  <si>
    <t>نسبة التغير</t>
  </si>
  <si>
    <t>جملة</t>
  </si>
  <si>
    <t xml:space="preserve">بصل </t>
  </si>
  <si>
    <t xml:space="preserve">عنب </t>
  </si>
  <si>
    <t>تين</t>
  </si>
  <si>
    <t xml:space="preserve"> كشف الأسعار الشهري لشهر سبتمبر 2015 </t>
  </si>
  <si>
    <t>جدول يبين تطورات الأسعار الشهرية لشهر أوت 2015</t>
  </si>
  <si>
    <t>المعدلات المسجلة خلا ل أسابيع الشهر</t>
  </si>
  <si>
    <t>900</t>
  </si>
  <si>
    <t>50,94</t>
  </si>
  <si>
    <t>60,94</t>
  </si>
  <si>
    <t>46,77</t>
  </si>
  <si>
    <t>56,77</t>
  </si>
  <si>
    <t>80</t>
  </si>
  <si>
    <t>100</t>
  </si>
  <si>
    <t>50</t>
  </si>
  <si>
    <t>63,75</t>
  </si>
  <si>
    <t>67,08</t>
  </si>
  <si>
    <t>80,21</t>
  </si>
  <si>
    <t>47,5</t>
  </si>
  <si>
    <t>56,88</t>
  </si>
  <si>
    <t>73,44</t>
  </si>
  <si>
    <t>91,56</t>
  </si>
  <si>
    <t>68,13</t>
  </si>
  <si>
    <t>65,63</t>
  </si>
  <si>
    <t>48,75</t>
  </si>
  <si>
    <t>58,75</t>
  </si>
  <si>
    <t>124,69</t>
  </si>
  <si>
    <t>144,69</t>
  </si>
  <si>
    <t>73,13</t>
  </si>
  <si>
    <t>89,38</t>
  </si>
  <si>
    <t>110</t>
  </si>
  <si>
    <t>133,13</t>
  </si>
  <si>
    <t>450</t>
  </si>
  <si>
    <t>500</t>
  </si>
  <si>
    <t>192,5</t>
  </si>
  <si>
    <t>218,75</t>
  </si>
  <si>
    <t>167,5</t>
  </si>
  <si>
    <t>180</t>
  </si>
  <si>
    <t>154,38</t>
  </si>
  <si>
    <t>174,38</t>
  </si>
  <si>
    <t>118,44</t>
  </si>
  <si>
    <t>138,44</t>
  </si>
  <si>
    <t>1200</t>
  </si>
  <si>
    <t>1300</t>
  </si>
  <si>
    <t>1100</t>
  </si>
  <si>
    <t>238,44</t>
  </si>
  <si>
    <t>268,44</t>
  </si>
  <si>
    <t>292,5</t>
  </si>
  <si>
    <t>322,5</t>
  </si>
  <si>
    <t>251,88</t>
  </si>
  <si>
    <t>271,88</t>
  </si>
  <si>
    <t>المعدل</t>
  </si>
  <si>
    <t>850</t>
  </si>
  <si>
    <t>925</t>
  </si>
  <si>
    <t>1000</t>
  </si>
  <si>
    <t>45</t>
  </si>
  <si>
    <t>60</t>
  </si>
  <si>
    <t>77</t>
  </si>
  <si>
    <t>85</t>
  </si>
  <si>
    <t>200</t>
  </si>
  <si>
    <t>340</t>
  </si>
  <si>
    <t>360</t>
  </si>
  <si>
    <t>380</t>
  </si>
  <si>
    <t>600</t>
  </si>
  <si>
    <t>370</t>
  </si>
  <si>
    <t>400</t>
  </si>
  <si>
    <t>157</t>
  </si>
  <si>
    <t>177</t>
  </si>
  <si>
    <t>560</t>
  </si>
  <si>
    <t>580</t>
  </si>
  <si>
    <t>120</t>
  </si>
  <si>
    <t>160</t>
  </si>
  <si>
    <t>150</t>
  </si>
  <si>
    <t>70</t>
  </si>
  <si>
    <t>33,541666667</t>
  </si>
  <si>
    <t>43,541666667</t>
  </si>
  <si>
    <t>37,291666667</t>
  </si>
  <si>
    <t>47,291666667</t>
  </si>
  <si>
    <t>37,916666667</t>
  </si>
  <si>
    <t>47,916666667</t>
  </si>
  <si>
    <t>55</t>
  </si>
  <si>
    <t>66,666666667</t>
  </si>
  <si>
    <t>51,25</t>
  </si>
  <si>
    <t>61,875</t>
  </si>
  <si>
    <t>53,333333333</t>
  </si>
  <si>
    <t>70,833333333</t>
  </si>
  <si>
    <t>62,916666667</t>
  </si>
  <si>
    <t>77,083333333</t>
  </si>
  <si>
    <t>114,16666667</t>
  </si>
  <si>
    <t>136,25</t>
  </si>
  <si>
    <t>43,333333333</t>
  </si>
  <si>
    <t>53,75</t>
  </si>
  <si>
    <t>308,33333333</t>
  </si>
  <si>
    <t>358,33333333</t>
  </si>
  <si>
    <t>425</t>
  </si>
  <si>
    <t>475</t>
  </si>
  <si>
    <t>87,5</t>
  </si>
  <si>
    <t>191,25</t>
  </si>
  <si>
    <t>221,25</t>
  </si>
  <si>
    <t>159,16666667</t>
  </si>
  <si>
    <t>89,583333333</t>
  </si>
  <si>
    <t>109,58333333</t>
  </si>
  <si>
    <t>155,83333333</t>
  </si>
  <si>
    <t>182,5</t>
  </si>
  <si>
    <t>22,5</t>
  </si>
  <si>
    <t>32,5</t>
  </si>
  <si>
    <t>42,083333333</t>
  </si>
  <si>
    <t>52,083333333</t>
  </si>
  <si>
    <t>105</t>
  </si>
  <si>
    <t>650</t>
  </si>
  <si>
    <t>780</t>
  </si>
  <si>
    <t>550</t>
  </si>
  <si>
    <t>286,66666667</t>
  </si>
  <si>
    <t>313,33333333</t>
  </si>
  <si>
    <t>185</t>
  </si>
  <si>
    <t>205</t>
  </si>
  <si>
    <t>بصل</t>
  </si>
  <si>
    <t xml:space="preserve">الأسعار </t>
  </si>
  <si>
    <t>تغيرات الأسعار لبعض المواد خلال شهر جويلية 2015</t>
  </si>
  <si>
    <t>تغيرات الأسعار لبعض المواد خلال شهر أوت 2015</t>
  </si>
  <si>
    <t>جدول يبين تطورات الأسعار الشهرية لشهر سبتمبر 2015</t>
  </si>
  <si>
    <t>81,666666667</t>
  </si>
  <si>
    <t>87,916666667</t>
  </si>
  <si>
    <t>166,25</t>
  </si>
  <si>
    <t>147,08333333</t>
  </si>
  <si>
    <t>177,08333333</t>
  </si>
  <si>
    <t>42,041666667</t>
  </si>
  <si>
    <t>52,041666667</t>
  </si>
  <si>
    <t>57,083333333</t>
  </si>
  <si>
    <t>69,833333333</t>
  </si>
  <si>
    <t>40,208333333</t>
  </si>
  <si>
    <t>50,208333333</t>
  </si>
  <si>
    <t>96,666666667</t>
  </si>
  <si>
    <t>116,25</t>
  </si>
  <si>
    <t>157,75</t>
  </si>
  <si>
    <t>177,75</t>
  </si>
  <si>
    <t>67,416666667</t>
  </si>
  <si>
    <t>80,5</t>
  </si>
  <si>
    <t>84</t>
  </si>
  <si>
    <t>114,33333333</t>
  </si>
  <si>
    <t>134,33333333</t>
  </si>
  <si>
    <t>362,91666667</t>
  </si>
  <si>
    <t>412,91666667</t>
  </si>
  <si>
    <t>باذنجان</t>
  </si>
  <si>
    <t>62</t>
  </si>
  <si>
    <t>73</t>
  </si>
  <si>
    <t>دقلة</t>
  </si>
  <si>
    <t>389,58333333</t>
  </si>
  <si>
    <t>439,58333333</t>
  </si>
  <si>
    <t>104,16666667</t>
  </si>
  <si>
    <t>124,16666667</t>
  </si>
  <si>
    <t>220</t>
  </si>
  <si>
    <t>250</t>
  </si>
  <si>
    <t>154,75</t>
  </si>
  <si>
    <t>174,75</t>
  </si>
  <si>
    <t>109,16666667</t>
  </si>
  <si>
    <t>129,16666667</t>
  </si>
  <si>
    <t>96,5</t>
  </si>
  <si>
    <t>118,41666667</t>
  </si>
  <si>
    <t>20</t>
  </si>
  <si>
    <t>30</t>
  </si>
  <si>
    <t>106,08333333</t>
  </si>
  <si>
    <t>126,08333333</t>
  </si>
  <si>
    <t>305,41666667</t>
  </si>
  <si>
    <t>335,41666667</t>
  </si>
  <si>
    <t>223,75</t>
  </si>
  <si>
    <t>243,75</t>
  </si>
  <si>
    <t xml:space="preserve">جملة </t>
  </si>
  <si>
    <t>تغيرات الأسعار لبعض المواد خلال شهر سبتمبر 2015</t>
  </si>
  <si>
    <t>جدول يبين تطورات الأسعار الشهرية لشهر اكتوبر 2015</t>
  </si>
  <si>
    <t>رمان</t>
  </si>
  <si>
    <t>تغيرات الأسعار لبعض المواد خلال شهر أكتوبر 2015</t>
  </si>
  <si>
    <t>جدول يبين تطورات الأسعار الشهرية لشهر نوفمبر 2015</t>
  </si>
  <si>
    <t>فرينة الاطفال-بليدينا-</t>
  </si>
  <si>
    <t>بصل جاف</t>
  </si>
  <si>
    <t>اليوسفي</t>
  </si>
  <si>
    <t>المعدلات المسجلة خلال أسابيع الشهر</t>
  </si>
  <si>
    <t>تغيرات الأسعار لبعض المواد خلال شهر نوفمبر 2015</t>
  </si>
  <si>
    <t>الأسعــــــــــــــــــــــــــــــــــــار</t>
  </si>
  <si>
    <t>جدول يبين تطورات الأسعار الشهرية لشهر جانفي 2016</t>
  </si>
  <si>
    <t>تغيرات الأسعار لبعض المواد خلال شهر جانفي 2016</t>
  </si>
  <si>
    <t xml:space="preserve"> </t>
  </si>
  <si>
    <t>جدول يبين تطورات الأسعار الشهرية لشهر فيفري 2016</t>
  </si>
  <si>
    <t>تغيرات الأسعار لبعض المواد خلال شهر فيفري 2016</t>
  </si>
  <si>
    <t>جدول يبين تطورات الأسعار الشهرية لشهر مارس 2016</t>
  </si>
  <si>
    <t>تغيرات الأسعار لبعض المواد خلال شهر مارس 2016</t>
  </si>
  <si>
    <t>جدول يبين تطورات الأسعار الشهرية لشهر افريل 2016</t>
  </si>
  <si>
    <t>تغيرات الأسعار لبعض المواد خلال شهر افريل 2016</t>
  </si>
  <si>
    <t>تغيرات الأسعار لبعض المواد خلال شهر ماي 2016</t>
  </si>
  <si>
    <t>فول</t>
  </si>
  <si>
    <t>بطيخ احمر</t>
  </si>
  <si>
    <t>شاي سفينة الصحراء125غ</t>
  </si>
  <si>
    <t>مسحوق حليب الكبارgloria</t>
  </si>
  <si>
    <t>طماطم مصبرة</t>
  </si>
  <si>
    <t>جدول يبين تطورات الأسعار الشهرية لشهر مــاي 2016</t>
  </si>
  <si>
    <t>جدول يبين تطورات الأسعار الشهرية لشهر جــوان 2016</t>
  </si>
  <si>
    <t>بطيخ اصفر</t>
  </si>
  <si>
    <t xml:space="preserve">خوخ </t>
  </si>
  <si>
    <t>طماطم مصبرة-cab-</t>
  </si>
  <si>
    <t>تغيرات الأسعار لبعض المواد خلال شهر جوان 2016</t>
  </si>
  <si>
    <t>جدول يبين تطورات الأسعار الشهرية لشهر جويلية 2016</t>
  </si>
  <si>
    <t>تغيرات الأسعار لبعض المواد خلال شهر جويلية 2016</t>
  </si>
  <si>
    <t>جدول يبين تطورات الأسعار الشهرية لشهر أوت 2016</t>
  </si>
  <si>
    <t>عنب</t>
  </si>
  <si>
    <t>جدول يبين تطورات الأسعار الشهرية لشهر سبتمبر 2016</t>
  </si>
  <si>
    <t>تفاح محلي</t>
  </si>
  <si>
    <t>تغيرات الأسعار لبعض المواد خلال شهر سبتمبر 2016</t>
  </si>
  <si>
    <t>جدول يبين تطورات الأسعار الشهرية لشهر أكتوبر 2016</t>
  </si>
  <si>
    <t xml:space="preserve">المــــواد </t>
  </si>
  <si>
    <t>تغيرات الأسعار لبعض المواد خلال شهر اكتوبر 2016</t>
  </si>
  <si>
    <t>جدول يبين تطورات الأسعار الشهرية لشهر نوفمبر 2016</t>
  </si>
  <si>
    <t>يوسفية</t>
  </si>
  <si>
    <t>تغيرات الأسعار لبعض المواد خلال شهر نوفمبر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</si>
</sst>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.00"/>
    <numFmt numFmtId="165" formatCode="00"/>
  </numFmts>
  <fonts count="27"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5"/>
      <color theme="1"/>
      <name val="Calibri"/>
      <family val="2"/>
      <charset val="178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1" fillId="0" borderId="0"/>
  </cellStyleXfs>
  <cellXfs count="214">
    <xf numFmtId="0" fontId="0" fillId="0" borderId="0" xfId="0"/>
    <xf numFmtId="2" fontId="11" fillId="0" borderId="1" xfId="1" applyNumberFormat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5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vertical="center" readingOrder="2"/>
    </xf>
    <xf numFmtId="2" fontId="14" fillId="2" borderId="1" xfId="1" applyNumberFormat="1" applyFont="1" applyFill="1" applyBorder="1" applyAlignment="1">
      <alignment horizontal="center" vertical="center" readingOrder="2"/>
    </xf>
    <xf numFmtId="0" fontId="13" fillId="0" borderId="0" xfId="1" applyFont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readingOrder="2"/>
    </xf>
    <xf numFmtId="0" fontId="0" fillId="0" borderId="0" xfId="0" applyFill="1"/>
    <xf numFmtId="0" fontId="11" fillId="0" borderId="1" xfId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11" fillId="0" borderId="1" xfId="1" applyNumberFormat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2" fontId="11" fillId="0" borderId="0" xfId="1" applyNumberFormat="1" applyFill="1" applyBorder="1"/>
    <xf numFmtId="0" fontId="11" fillId="0" borderId="0" xfId="1" applyFill="1" applyBorder="1" applyAlignment="1">
      <alignment horizontal="center" vertical="center"/>
    </xf>
    <xf numFmtId="164" fontId="14" fillId="0" borderId="0" xfId="1" applyNumberFormat="1" applyFont="1" applyFill="1" applyBorder="1" applyAlignment="1">
      <alignment horizontal="center" vertical="center" readingOrder="2"/>
    </xf>
    <xf numFmtId="2" fontId="0" fillId="0" borderId="0" xfId="0" applyNumberFormat="1" applyFill="1" applyBorder="1"/>
    <xf numFmtId="0" fontId="0" fillId="0" borderId="0" xfId="0" applyAlignment="1">
      <alignment vertical="center" textRotation="90"/>
    </xf>
    <xf numFmtId="2" fontId="11" fillId="0" borderId="2" xfId="1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64" fontId="17" fillId="2" borderId="1" xfId="1" applyNumberFormat="1" applyFont="1" applyFill="1" applyBorder="1" applyAlignment="1">
      <alignment horizontal="right" vertical="center" wrapText="1" readingOrder="2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0" fillId="0" borderId="1" xfId="0" applyNumberFormat="1" applyFont="1" applyBorder="1" applyAlignment="1">
      <alignment horizontal="center" vertical="center" readingOrder="2"/>
    </xf>
    <xf numFmtId="2" fontId="0" fillId="3" borderId="1" xfId="0" applyNumberForma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horizontal="center" vertical="center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3" xfId="1" applyNumberFormat="1" applyFont="1" applyFill="1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4" fillId="0" borderId="0" xfId="0" applyFont="1"/>
    <xf numFmtId="0" fontId="11" fillId="2" borderId="1" xfId="1" applyFill="1" applyBorder="1" applyAlignment="1">
      <alignment horizontal="right" vertical="center" wrapText="1"/>
    </xf>
    <xf numFmtId="0" fontId="11" fillId="2" borderId="1" xfId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vertical="center" textRotation="180"/>
    </xf>
    <xf numFmtId="2" fontId="0" fillId="0" borderId="0" xfId="0" applyNumberFormat="1" applyBorder="1" applyAlignment="1">
      <alignment horizontal="center" vertical="center"/>
    </xf>
    <xf numFmtId="0" fontId="14" fillId="0" borderId="0" xfId="0" applyFont="1" applyBorder="1" applyAlignment="1">
      <alignment horizontal="center" readingOrder="2"/>
    </xf>
    <xf numFmtId="0" fontId="11" fillId="0" borderId="0" xfId="1" applyBorder="1" applyAlignment="1">
      <alignment horizontal="center" vertical="center"/>
    </xf>
    <xf numFmtId="0" fontId="19" fillId="0" borderId="0" xfId="1" applyFont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3" fillId="0" borderId="0" xfId="1" applyFont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12" fillId="4" borderId="0" xfId="1" applyFont="1" applyFill="1" applyBorder="1" applyAlignment="1">
      <alignment vertical="center" readingOrder="2"/>
    </xf>
    <xf numFmtId="0" fontId="0" fillId="4" borderId="0" xfId="0" applyFill="1"/>
    <xf numFmtId="0" fontId="14" fillId="4" borderId="0" xfId="0" applyFont="1" applyFill="1" applyBorder="1" applyAlignment="1">
      <alignment horizontal="center"/>
    </xf>
    <xf numFmtId="164" fontId="14" fillId="4" borderId="0" xfId="1" applyNumberFormat="1" applyFont="1" applyFill="1" applyBorder="1" applyAlignment="1">
      <alignment horizontal="center" vertical="center"/>
    </xf>
    <xf numFmtId="164" fontId="15" fillId="4" borderId="0" xfId="1" applyNumberFormat="1" applyFont="1" applyFill="1" applyBorder="1" applyAlignment="1">
      <alignment horizontal="center" vertical="center" wrapText="1" readingOrder="2"/>
    </xf>
    <xf numFmtId="0" fontId="0" fillId="0" borderId="1" xfId="0" applyBorder="1"/>
    <xf numFmtId="0" fontId="20" fillId="4" borderId="0" xfId="0" applyFont="1" applyFill="1" applyBorder="1" applyAlignment="1">
      <alignment horizontal="center"/>
    </xf>
    <xf numFmtId="164" fontId="20" fillId="4" borderId="0" xfId="1" applyNumberFormat="1" applyFont="1" applyFill="1" applyBorder="1" applyAlignment="1">
      <alignment horizontal="center" vertical="center"/>
    </xf>
    <xf numFmtId="164" fontId="20" fillId="4" borderId="0" xfId="1" applyNumberFormat="1" applyFont="1" applyFill="1" applyBorder="1" applyAlignment="1">
      <alignment horizontal="center" vertical="center" wrapText="1" readingOrder="2"/>
    </xf>
    <xf numFmtId="0" fontId="18" fillId="0" borderId="0" xfId="0" applyFont="1" applyAlignment="1">
      <alignment vertical="center" textRotation="90"/>
    </xf>
    <xf numFmtId="0" fontId="0" fillId="0" borderId="1" xfId="0" applyBorder="1" applyAlignment="1">
      <alignment horizontal="center" vertical="center" readingOrder="2"/>
    </xf>
    <xf numFmtId="0" fontId="0" fillId="0" borderId="1" xfId="0" applyBorder="1" applyAlignment="1">
      <alignment horizontal="center" vertical="center" wrapText="1"/>
    </xf>
    <xf numFmtId="2" fontId="11" fillId="0" borderId="0" xfId="1" applyNumberFormat="1" applyFill="1" applyBorder="1" applyAlignment="1">
      <alignment horizontal="center" vertical="center" wrapText="1"/>
    </xf>
    <xf numFmtId="2" fontId="11" fillId="0" borderId="0" xfId="1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0" fillId="0" borderId="1" xfId="0" applyNumberFormat="1" applyBorder="1"/>
    <xf numFmtId="2" fontId="0" fillId="0" borderId="1" xfId="0" applyNumberFormat="1" applyBorder="1" applyAlignment="1">
      <alignment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4" borderId="1" xfId="1" applyNumberFormat="1" applyFont="1" applyFill="1" applyBorder="1" applyAlignment="1">
      <alignment horizontal="center" vertical="center" readingOrder="2"/>
    </xf>
    <xf numFmtId="164" fontId="14" fillId="4" borderId="0" xfId="1" applyNumberFormat="1" applyFont="1" applyFill="1" applyBorder="1" applyAlignment="1">
      <alignment horizontal="center" vertical="center" readingOrder="2"/>
    </xf>
    <xf numFmtId="0" fontId="0" fillId="4" borderId="0" xfId="0" applyFill="1" applyBorder="1" applyAlignment="1">
      <alignment horizontal="center" vertical="center"/>
    </xf>
    <xf numFmtId="2" fontId="11" fillId="4" borderId="0" xfId="1" applyNumberFormat="1" applyFill="1" applyBorder="1" applyAlignment="1">
      <alignment horizontal="center" vertical="center" wrapText="1"/>
    </xf>
    <xf numFmtId="2" fontId="11" fillId="4" borderId="0" xfId="1" applyNumberFormat="1" applyFill="1" applyBorder="1" applyAlignment="1">
      <alignment horizontal="center" vertical="center"/>
    </xf>
    <xf numFmtId="2" fontId="11" fillId="0" borderId="0" xfId="1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21" fillId="0" borderId="0" xfId="0" applyFont="1" applyAlignment="1">
      <alignment vertical="center" textRotation="90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0" xfId="0" applyAlignment="1">
      <alignment vertical="center"/>
    </xf>
    <xf numFmtId="0" fontId="11" fillId="2" borderId="1" xfId="1" applyFont="1" applyFill="1" applyBorder="1" applyAlignment="1">
      <alignment horizontal="right" vertical="center" wrapText="1"/>
    </xf>
    <xf numFmtId="164" fontId="16" fillId="2" borderId="1" xfId="1" applyNumberFormat="1" applyFont="1" applyFill="1" applyBorder="1" applyAlignment="1">
      <alignment horizontal="right" vertical="center" wrapText="1" readingOrder="2"/>
    </xf>
    <xf numFmtId="164" fontId="17" fillId="2" borderId="1" xfId="1" applyNumberFormat="1" applyFont="1" applyFill="1" applyBorder="1" applyAlignment="1">
      <alignment horizontal="right" vertical="center" readingOrder="2"/>
    </xf>
    <xf numFmtId="164" fontId="16" fillId="0" borderId="0" xfId="1" applyNumberFormat="1" applyFont="1" applyFill="1" applyBorder="1" applyAlignment="1">
      <alignment horizontal="right" vertical="center" wrapText="1" readingOrder="2"/>
    </xf>
    <xf numFmtId="164" fontId="17" fillId="0" borderId="0" xfId="1" applyNumberFormat="1" applyFont="1" applyFill="1" applyBorder="1" applyAlignment="1">
      <alignment horizontal="right" vertical="center" readingOrder="2"/>
    </xf>
    <xf numFmtId="164" fontId="17" fillId="4" borderId="0" xfId="1" applyNumberFormat="1" applyFont="1" applyFill="1" applyBorder="1" applyAlignment="1">
      <alignment horizontal="right" vertical="center" readingOrder="2"/>
    </xf>
    <xf numFmtId="2" fontId="10" fillId="0" borderId="1" xfId="1" applyNumberFormat="1" applyFont="1" applyBorder="1" applyAlignment="1">
      <alignment horizontal="center" vertical="center"/>
    </xf>
    <xf numFmtId="0" fontId="14" fillId="0" borderId="0" xfId="0" applyFont="1" applyAlignment="1"/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9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8" fillId="0" borderId="1" xfId="1" applyNumberFormat="1" applyFont="1" applyBorder="1" applyAlignment="1">
      <alignment horizontal="center" vertical="center"/>
    </xf>
    <xf numFmtId="0" fontId="8" fillId="2" borderId="1" xfId="1" applyFont="1" applyFill="1" applyBorder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7" fillId="2" borderId="1" xfId="1" applyFont="1" applyFill="1" applyBorder="1" applyAlignment="1">
      <alignment horizontal="right" vertical="center" wrapText="1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7" fillId="2" borderId="3" xfId="1" applyNumberFormat="1" applyFont="1" applyFill="1" applyBorder="1" applyAlignment="1">
      <alignment horizontal="right" vertical="center" readingOrder="2"/>
    </xf>
    <xf numFmtId="2" fontId="11" fillId="0" borderId="3" xfId="1" applyNumberFormat="1" applyBorder="1" applyAlignment="1">
      <alignment horizontal="center" vertical="center" wrapText="1"/>
    </xf>
    <xf numFmtId="2" fontId="11" fillId="0" borderId="3" xfId="1" applyNumberFormat="1" applyBorder="1" applyAlignment="1">
      <alignment horizontal="center" vertical="center"/>
    </xf>
    <xf numFmtId="2" fontId="6" fillId="0" borderId="1" xfId="1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right" vertical="center" wrapText="1"/>
    </xf>
    <xf numFmtId="2" fontId="11" fillId="0" borderId="1" xfId="1" applyNumberFormat="1" applyBorder="1" applyAlignment="1"/>
    <xf numFmtId="2" fontId="10" fillId="0" borderId="1" xfId="1" applyNumberFormat="1" applyFont="1" applyBorder="1" applyAlignment="1"/>
    <xf numFmtId="2" fontId="6" fillId="0" borderId="3" xfId="1" applyNumberFormat="1" applyFont="1" applyBorder="1" applyAlignment="1">
      <alignment horizontal="center" vertical="center"/>
    </xf>
    <xf numFmtId="2" fontId="6" fillId="0" borderId="1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0" xfId="0" applyAlignment="1">
      <alignment readingOrder="2"/>
    </xf>
    <xf numFmtId="0" fontId="22" fillId="0" borderId="0" xfId="0" applyFont="1" applyBorder="1" applyAlignment="1"/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7" fillId="2" borderId="1" xfId="0" applyNumberFormat="1" applyFont="1" applyFill="1" applyBorder="1" applyAlignment="1">
      <alignment horizontal="right" readingOrder="2"/>
    </xf>
    <xf numFmtId="0" fontId="0" fillId="2" borderId="1" xfId="0" applyFill="1" applyBorder="1" applyAlignment="1">
      <alignment horizontal="right" vertical="center" wrapText="1"/>
    </xf>
    <xf numFmtId="2" fontId="11" fillId="2" borderId="1" xfId="1" applyNumberFormat="1" applyFill="1" applyBorder="1" applyAlignment="1">
      <alignment horizontal="center" vertical="center"/>
    </xf>
    <xf numFmtId="0" fontId="14" fillId="0" borderId="0" xfId="0" applyFont="1" applyAlignment="1">
      <alignment vertical="center" textRotation="90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5" fillId="0" borderId="1" xfId="1" applyNumberFormat="1" applyFont="1" applyBorder="1" applyAlignment="1">
      <alignment horizontal="center" vertical="center" wrapText="1"/>
    </xf>
    <xf numFmtId="2" fontId="5" fillId="0" borderId="1" xfId="1" applyNumberFormat="1" applyFont="1" applyBorder="1" applyAlignment="1">
      <alignment horizontal="center" vertical="center"/>
    </xf>
    <xf numFmtId="2" fontId="4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3" fillId="0" borderId="1" xfId="1" applyNumberFormat="1" applyFont="1" applyBorder="1" applyAlignment="1">
      <alignment horizontal="center" vertical="center"/>
    </xf>
    <xf numFmtId="164" fontId="17" fillId="2" borderId="3" xfId="0" applyNumberFormat="1" applyFont="1" applyFill="1" applyBorder="1" applyAlignment="1">
      <alignment horizontal="right" readingOrder="2"/>
    </xf>
    <xf numFmtId="2" fontId="6" fillId="0" borderId="3" xfId="1" applyNumberFormat="1" applyFont="1" applyBorder="1" applyAlignment="1">
      <alignment horizontal="center" vertical="center" wrapText="1"/>
    </xf>
    <xf numFmtId="2" fontId="9" fillId="0" borderId="3" xfId="1" applyNumberFormat="1" applyFont="1" applyBorder="1" applyAlignment="1">
      <alignment horizontal="center" vertical="center"/>
    </xf>
    <xf numFmtId="164" fontId="14" fillId="2" borderId="3" xfId="1" applyNumberFormat="1" applyFont="1" applyFill="1" applyBorder="1" applyAlignment="1">
      <alignment horizontal="center" vertical="center" readingOrder="2"/>
    </xf>
    <xf numFmtId="2" fontId="2" fillId="0" borderId="1" xfId="1" applyNumberFormat="1" applyFont="1" applyBorder="1" applyAlignment="1">
      <alignment horizontal="center" vertical="center" wrapText="1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horizontal="center" vertical="center" readingOrder="2"/>
    </xf>
    <xf numFmtId="2" fontId="1" fillId="0" borderId="1" xfId="1" applyNumberFormat="1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23" fillId="0" borderId="0" xfId="1" applyFont="1" applyAlignment="1">
      <alignment horizontal="center" vertical="center"/>
    </xf>
    <xf numFmtId="0" fontId="24" fillId="0" borderId="5" xfId="1" applyFont="1" applyBorder="1" applyAlignment="1">
      <alignment horizontal="center" vertical="center" readingOrder="2"/>
    </xf>
    <xf numFmtId="0" fontId="12" fillId="0" borderId="5" xfId="1" applyFont="1" applyBorder="1" applyAlignment="1">
      <alignment horizontal="center" vertical="center" readingOrder="2"/>
    </xf>
    <xf numFmtId="164" fontId="15" fillId="2" borderId="7" xfId="1" applyNumberFormat="1" applyFont="1" applyFill="1" applyBorder="1" applyAlignment="1">
      <alignment horizontal="center" vertical="center" wrapText="1" readingOrder="2"/>
    </xf>
    <xf numFmtId="164" fontId="15" fillId="2" borderId="2" xfId="1" applyNumberFormat="1" applyFont="1" applyFill="1" applyBorder="1" applyAlignment="1">
      <alignment horizontal="center" vertical="center" wrapText="1" readingOrder="2"/>
    </xf>
    <xf numFmtId="164" fontId="14" fillId="2" borderId="3" xfId="1" applyNumberFormat="1" applyFont="1" applyFill="1" applyBorder="1" applyAlignment="1">
      <alignment horizontal="center" vertical="center" wrapText="1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14" fillId="2" borderId="3" xfId="1" applyFont="1" applyFill="1" applyBorder="1" applyAlignment="1">
      <alignment horizontal="center" vertical="center" wrapText="1"/>
    </xf>
    <xf numFmtId="0" fontId="14" fillId="2" borderId="2" xfId="1" applyFont="1" applyFill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0" fontId="14" fillId="0" borderId="9" xfId="0" applyFont="1" applyBorder="1" applyAlignment="1">
      <alignment horizontal="center" vertical="center" readingOrder="2"/>
    </xf>
    <xf numFmtId="0" fontId="14" fillId="0" borderId="5" xfId="0" applyFont="1" applyBorder="1" applyAlignment="1">
      <alignment horizontal="center" vertical="center" readingOrder="2"/>
    </xf>
    <xf numFmtId="164" fontId="15" fillId="0" borderId="8" xfId="1" applyNumberFormat="1" applyFont="1" applyFill="1" applyBorder="1" applyAlignment="1">
      <alignment horizontal="center" vertical="center" wrapText="1" readingOrder="2"/>
    </xf>
    <xf numFmtId="164" fontId="15" fillId="0" borderId="9" xfId="1" applyNumberFormat="1" applyFont="1" applyFill="1" applyBorder="1" applyAlignment="1">
      <alignment horizontal="center" vertical="center" wrapText="1" readingOrder="2"/>
    </xf>
    <xf numFmtId="164" fontId="15" fillId="0" borderId="11" xfId="1" applyNumberFormat="1" applyFont="1" applyFill="1" applyBorder="1" applyAlignment="1">
      <alignment horizontal="center" vertical="center" wrapText="1" readingOrder="2"/>
    </xf>
    <xf numFmtId="164" fontId="15" fillId="0" borderId="5" xfId="1" applyNumberFormat="1" applyFont="1" applyFill="1" applyBorder="1" applyAlignment="1">
      <alignment horizontal="center" vertical="center" wrapText="1" readingOrder="2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 readingOrder="2"/>
    </xf>
    <xf numFmtId="0" fontId="0" fillId="0" borderId="7" xfId="0" applyBorder="1" applyAlignment="1">
      <alignment horizontal="center" vertical="center" readingOrder="2"/>
    </xf>
    <xf numFmtId="0" fontId="0" fillId="0" borderId="2" xfId="0" applyBorder="1" applyAlignment="1">
      <alignment horizontal="center" vertical="center" readingOrder="2"/>
    </xf>
    <xf numFmtId="0" fontId="26" fillId="0" borderId="9" xfId="1" applyFont="1" applyBorder="1" applyAlignment="1">
      <alignment horizontal="center" vertical="center" readingOrder="2"/>
    </xf>
    <xf numFmtId="0" fontId="26" fillId="0" borderId="5" xfId="1" applyFont="1" applyBorder="1" applyAlignment="1">
      <alignment horizontal="center" vertical="center" readingOrder="2"/>
    </xf>
    <xf numFmtId="0" fontId="0" fillId="0" borderId="12" xfId="0" applyBorder="1" applyAlignment="1">
      <alignment horizontal="center" vertical="center"/>
    </xf>
    <xf numFmtId="0" fontId="14" fillId="0" borderId="0" xfId="0" applyFont="1" applyAlignment="1">
      <alignment horizontal="center"/>
    </xf>
    <xf numFmtId="164" fontId="15" fillId="2" borderId="3" xfId="1" applyNumberFormat="1" applyFont="1" applyFill="1" applyBorder="1" applyAlignment="1">
      <alignment horizontal="center" vertical="center" wrapText="1" readingOrder="2"/>
    </xf>
    <xf numFmtId="0" fontId="14" fillId="0" borderId="1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6" xfId="0" applyFont="1" applyBorder="1" applyAlignment="1">
      <alignment horizontal="center" readingOrder="2"/>
    </xf>
    <xf numFmtId="0" fontId="21" fillId="0" borderId="0" xfId="0" applyFont="1" applyAlignment="1">
      <alignment horizontal="center" vertical="center" textRotation="90"/>
    </xf>
    <xf numFmtId="0" fontId="13" fillId="0" borderId="0" xfId="1" applyFont="1" applyAlignment="1">
      <alignment horizontal="center" vertical="center"/>
    </xf>
    <xf numFmtId="0" fontId="0" fillId="0" borderId="0" xfId="0" applyAlignment="1">
      <alignment horizontal="center" vertical="center" textRotation="90"/>
    </xf>
    <xf numFmtId="0" fontId="14" fillId="0" borderId="9" xfId="0" applyFont="1" applyBorder="1" applyAlignment="1">
      <alignment horizontal="center" readingOrder="2"/>
    </xf>
    <xf numFmtId="0" fontId="19" fillId="0" borderId="5" xfId="1" applyFont="1" applyBorder="1" applyAlignment="1">
      <alignment horizontal="center" vertical="center" readingOrder="2"/>
    </xf>
    <xf numFmtId="0" fontId="12" fillId="0" borderId="6" xfId="1" applyFont="1" applyBorder="1" applyAlignment="1">
      <alignment horizontal="center" vertical="center" readingOrder="2"/>
    </xf>
    <xf numFmtId="0" fontId="12" fillId="0" borderId="4" xfId="1" applyFont="1" applyBorder="1" applyAlignment="1">
      <alignment horizontal="center" vertical="center" readingOrder="2"/>
    </xf>
    <xf numFmtId="0" fontId="14" fillId="0" borderId="1" xfId="0" applyFont="1" applyBorder="1" applyAlignment="1">
      <alignment horizont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4" fillId="2" borderId="1" xfId="1" applyFon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textRotation="90"/>
    </xf>
    <xf numFmtId="0" fontId="14" fillId="0" borderId="0" xfId="0" applyFont="1" applyAlignment="1">
      <alignment horizontal="center" vertical="center" textRotation="180"/>
    </xf>
    <xf numFmtId="0" fontId="12" fillId="0" borderId="0" xfId="1" applyFont="1" applyBorder="1" applyAlignment="1">
      <alignment horizontal="center" vertical="center" readingOrder="2"/>
    </xf>
    <xf numFmtId="0" fontId="25" fillId="0" borderId="6" xfId="0" applyFont="1" applyBorder="1" applyAlignment="1">
      <alignment horizontal="center" readingOrder="2"/>
    </xf>
    <xf numFmtId="0" fontId="25" fillId="0" borderId="5" xfId="1" applyFont="1" applyBorder="1" applyAlignment="1">
      <alignment horizontal="center" vertical="center" readingOrder="2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92736"/>
        <c:axId val="46871296"/>
      </c:lineChart>
      <c:catAx>
        <c:axId val="27892736"/>
        <c:scaling>
          <c:orientation val="minMax"/>
        </c:scaling>
        <c:delete val="0"/>
        <c:axPos val="b"/>
        <c:majorTickMark val="out"/>
        <c:minorTickMark val="none"/>
        <c:tickLblPos val="nextTo"/>
        <c:crossAx val="46871296"/>
        <c:crosses val="autoZero"/>
        <c:auto val="1"/>
        <c:lblAlgn val="ctr"/>
        <c:lblOffset val="100"/>
        <c:noMultiLvlLbl val="0"/>
      </c:catAx>
      <c:valAx>
        <c:axId val="46871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7892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92160"/>
        <c:axId val="32093696"/>
      </c:lineChart>
      <c:catAx>
        <c:axId val="32092160"/>
        <c:scaling>
          <c:orientation val="minMax"/>
        </c:scaling>
        <c:delete val="0"/>
        <c:axPos val="b"/>
        <c:majorTickMark val="out"/>
        <c:minorTickMark val="none"/>
        <c:tickLblPos val="nextTo"/>
        <c:crossAx val="32093696"/>
        <c:crosses val="autoZero"/>
        <c:auto val="1"/>
        <c:lblAlgn val="ctr"/>
        <c:lblOffset val="100"/>
        <c:noMultiLvlLbl val="0"/>
      </c:catAx>
      <c:valAx>
        <c:axId val="32093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092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14272"/>
        <c:axId val="133428352"/>
      </c:lineChart>
      <c:catAx>
        <c:axId val="133414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3428352"/>
        <c:crosses val="autoZero"/>
        <c:auto val="1"/>
        <c:lblAlgn val="ctr"/>
        <c:lblOffset val="100"/>
        <c:noMultiLvlLbl val="0"/>
      </c:catAx>
      <c:valAx>
        <c:axId val="133428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414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أفريل!$C$960:$F$960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66368"/>
        <c:axId val="133468160"/>
      </c:lineChart>
      <c:catAx>
        <c:axId val="133466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468160"/>
        <c:crosses val="autoZero"/>
        <c:auto val="1"/>
        <c:lblAlgn val="ctr"/>
        <c:lblOffset val="100"/>
        <c:noMultiLvlLbl val="0"/>
      </c:catAx>
      <c:valAx>
        <c:axId val="133468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466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63520"/>
        <c:axId val="133565056"/>
      </c:lineChart>
      <c:catAx>
        <c:axId val="133563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3565056"/>
        <c:crosses val="autoZero"/>
        <c:auto val="1"/>
        <c:lblAlgn val="ctr"/>
        <c:lblOffset val="100"/>
        <c:noMultiLvlLbl val="0"/>
      </c:catAx>
      <c:valAx>
        <c:axId val="133565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563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85920"/>
        <c:axId val="133591808"/>
      </c:lineChart>
      <c:catAx>
        <c:axId val="133585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3591808"/>
        <c:crosses val="autoZero"/>
        <c:auto val="1"/>
        <c:lblAlgn val="ctr"/>
        <c:lblOffset val="100"/>
        <c:noMultiLvlLbl val="0"/>
      </c:catAx>
      <c:valAx>
        <c:axId val="133591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585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08576"/>
        <c:axId val="133610112"/>
      </c:lineChart>
      <c:catAx>
        <c:axId val="133608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33610112"/>
        <c:crosses val="autoZero"/>
        <c:auto val="1"/>
        <c:lblAlgn val="ctr"/>
        <c:lblOffset val="100"/>
        <c:noMultiLvlLbl val="0"/>
      </c:catAx>
      <c:valAx>
        <c:axId val="133610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608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أفريل!$C$1062:$F$1062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أفريل!$C$1069:$F$1069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90336"/>
        <c:axId val="30991872"/>
      </c:lineChart>
      <c:catAx>
        <c:axId val="30990336"/>
        <c:scaling>
          <c:orientation val="minMax"/>
        </c:scaling>
        <c:delete val="0"/>
        <c:axPos val="b"/>
        <c:majorTickMark val="out"/>
        <c:minorTickMark val="none"/>
        <c:tickLblPos val="nextTo"/>
        <c:crossAx val="30991872"/>
        <c:crosses val="autoZero"/>
        <c:auto val="1"/>
        <c:lblAlgn val="ctr"/>
        <c:lblOffset val="100"/>
        <c:noMultiLvlLbl val="0"/>
      </c:catAx>
      <c:valAx>
        <c:axId val="30991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990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أفريل!$C$1083:$F$1083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17376"/>
        <c:axId val="133719168"/>
      </c:lineChart>
      <c:catAx>
        <c:axId val="133717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33719168"/>
        <c:crosses val="autoZero"/>
        <c:auto val="1"/>
        <c:lblAlgn val="ctr"/>
        <c:lblOffset val="100"/>
        <c:noMultiLvlLbl val="0"/>
      </c:catAx>
      <c:valAx>
        <c:axId val="133719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717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أفريل!$C$1095:$F$1095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أفريل!$C$1097:$F$1097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أفريل!$C$1098:$F$1098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أفريل!$C$1099:$F$1099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45664"/>
        <c:axId val="133751552"/>
      </c:lineChart>
      <c:catAx>
        <c:axId val="133745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751552"/>
        <c:crosses val="autoZero"/>
        <c:auto val="1"/>
        <c:lblAlgn val="ctr"/>
        <c:lblOffset val="100"/>
        <c:noMultiLvlLbl val="0"/>
      </c:catAx>
      <c:valAx>
        <c:axId val="133751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745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أفريل!$C$1108:$F$1108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172352"/>
        <c:axId val="123173888"/>
      </c:lineChart>
      <c:catAx>
        <c:axId val="123172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23173888"/>
        <c:crosses val="autoZero"/>
        <c:auto val="1"/>
        <c:lblAlgn val="ctr"/>
        <c:lblOffset val="100"/>
        <c:noMultiLvlLbl val="0"/>
      </c:catAx>
      <c:valAx>
        <c:axId val="123173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3172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أفريل!$C$1173:$F$1173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أفريل!$C$1174:$F$1174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52256"/>
        <c:axId val="124753792"/>
      </c:lineChart>
      <c:catAx>
        <c:axId val="124752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24753792"/>
        <c:crosses val="autoZero"/>
        <c:auto val="1"/>
        <c:lblAlgn val="ctr"/>
        <c:lblOffset val="100"/>
        <c:noMultiLvlLbl val="0"/>
      </c:catAx>
      <c:valAx>
        <c:axId val="124753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4752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82272"/>
        <c:axId val="32588160"/>
      </c:lineChart>
      <c:catAx>
        <c:axId val="32582272"/>
        <c:scaling>
          <c:orientation val="minMax"/>
        </c:scaling>
        <c:delete val="0"/>
        <c:axPos val="b"/>
        <c:majorTickMark val="out"/>
        <c:minorTickMark val="none"/>
        <c:tickLblPos val="nextTo"/>
        <c:crossAx val="32588160"/>
        <c:crosses val="autoZero"/>
        <c:auto val="1"/>
        <c:lblAlgn val="ctr"/>
        <c:lblOffset val="100"/>
        <c:noMultiLvlLbl val="0"/>
      </c:catAx>
      <c:valAx>
        <c:axId val="32588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582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أفريل!$D$1182:$F$1182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أفريل!$D$1185:$F$1185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أفريل!$D$1190:$F$1190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88576"/>
        <c:axId val="123290368"/>
      </c:lineChart>
      <c:catAx>
        <c:axId val="123288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23290368"/>
        <c:crosses val="autoZero"/>
        <c:auto val="1"/>
        <c:lblAlgn val="ctr"/>
        <c:lblOffset val="100"/>
        <c:noMultiLvlLbl val="0"/>
      </c:catAx>
      <c:valAx>
        <c:axId val="123290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3288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أفريل!$C$1197:$F$1197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أفريل!$C$1200:$F$1200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أفريل!$C$1201:$F$1201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20192"/>
        <c:axId val="123321728"/>
      </c:lineChart>
      <c:catAx>
        <c:axId val="123320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23321728"/>
        <c:crosses val="autoZero"/>
        <c:auto val="1"/>
        <c:lblAlgn val="ctr"/>
        <c:lblOffset val="100"/>
        <c:noMultiLvlLbl val="0"/>
      </c:catAx>
      <c:valAx>
        <c:axId val="123321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3320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أفريل!$C$1210:$F$1210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أفريل!$C$1211:$F$1211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34016"/>
        <c:axId val="134050944"/>
      </c:lineChart>
      <c:catAx>
        <c:axId val="123334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4050944"/>
        <c:crosses val="autoZero"/>
        <c:auto val="1"/>
        <c:lblAlgn val="ctr"/>
        <c:lblOffset val="100"/>
        <c:noMultiLvlLbl val="0"/>
      </c:catAx>
      <c:valAx>
        <c:axId val="134050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3334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أفريل!$C$1274:$F$1274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أفريل!$C$1279:$F$1279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78464"/>
        <c:axId val="134080000"/>
      </c:lineChart>
      <c:catAx>
        <c:axId val="134078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4080000"/>
        <c:crosses val="autoZero"/>
        <c:auto val="1"/>
        <c:lblAlgn val="ctr"/>
        <c:lblOffset val="100"/>
        <c:noMultiLvlLbl val="0"/>
      </c:catAx>
      <c:valAx>
        <c:axId val="134080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078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أفريل!$C$1286:$F$1286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أفريل!$C$1288:$F$1288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أفريل!$C$1289:$F$1289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77152"/>
        <c:axId val="134178688"/>
      </c:lineChart>
      <c:catAx>
        <c:axId val="134177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4178688"/>
        <c:crosses val="autoZero"/>
        <c:auto val="1"/>
        <c:lblAlgn val="ctr"/>
        <c:lblOffset val="100"/>
        <c:noMultiLvlLbl val="0"/>
      </c:catAx>
      <c:valAx>
        <c:axId val="134178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177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أفريل!$C$1301:$F$1301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أفريل!$C$1303:$F$1303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00320"/>
        <c:axId val="134202112"/>
      </c:lineChart>
      <c:catAx>
        <c:axId val="134200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4202112"/>
        <c:crosses val="autoZero"/>
        <c:auto val="1"/>
        <c:lblAlgn val="ctr"/>
        <c:lblOffset val="100"/>
        <c:noMultiLvlLbl val="0"/>
      </c:catAx>
      <c:valAx>
        <c:axId val="134202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200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35264"/>
        <c:axId val="134236800"/>
      </c:lineChart>
      <c:catAx>
        <c:axId val="134235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4236800"/>
        <c:crosses val="autoZero"/>
        <c:auto val="1"/>
        <c:lblAlgn val="ctr"/>
        <c:lblOffset val="100"/>
        <c:noMultiLvlLbl val="0"/>
      </c:catAx>
      <c:valAx>
        <c:axId val="134236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235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أفريل!$C$1391:$F$1391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أفريل!$C$1393:$F$1393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أفريل!$C$1395:$F$1395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أفريل!$C$1397:$F$1397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63552"/>
        <c:axId val="134265088"/>
      </c:lineChart>
      <c:catAx>
        <c:axId val="134263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4265088"/>
        <c:crosses val="autoZero"/>
        <c:auto val="1"/>
        <c:lblAlgn val="ctr"/>
        <c:lblOffset val="100"/>
        <c:noMultiLvlLbl val="0"/>
      </c:catAx>
      <c:valAx>
        <c:axId val="134265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263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71328"/>
        <c:axId val="133985408"/>
      </c:lineChart>
      <c:catAx>
        <c:axId val="133971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985408"/>
        <c:crosses val="autoZero"/>
        <c:auto val="1"/>
        <c:lblAlgn val="ctr"/>
        <c:lblOffset val="100"/>
        <c:noMultiLvlLbl val="0"/>
      </c:catAx>
      <c:valAx>
        <c:axId val="133985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97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1792"/>
        <c:axId val="134003328"/>
      </c:lineChart>
      <c:catAx>
        <c:axId val="134001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4003328"/>
        <c:crosses val="autoZero"/>
        <c:auto val="1"/>
        <c:lblAlgn val="ctr"/>
        <c:lblOffset val="100"/>
        <c:noMultiLvlLbl val="0"/>
      </c:catAx>
      <c:valAx>
        <c:axId val="134003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001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17984"/>
        <c:axId val="32619520"/>
      </c:lineChart>
      <c:catAx>
        <c:axId val="32617984"/>
        <c:scaling>
          <c:orientation val="minMax"/>
        </c:scaling>
        <c:delete val="0"/>
        <c:axPos val="b"/>
        <c:majorTickMark val="out"/>
        <c:minorTickMark val="none"/>
        <c:tickLblPos val="nextTo"/>
        <c:crossAx val="32619520"/>
        <c:crosses val="autoZero"/>
        <c:auto val="1"/>
        <c:lblAlgn val="ctr"/>
        <c:lblOffset val="100"/>
        <c:noMultiLvlLbl val="0"/>
      </c:catAx>
      <c:valAx>
        <c:axId val="32619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617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أفريل!$C$1379:$F$1379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أفريل!$C$1384:$F$1384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أفريل!$C$1385:$F$1385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94912"/>
        <c:axId val="133896448"/>
      </c:lineChart>
      <c:catAx>
        <c:axId val="133894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33896448"/>
        <c:crosses val="autoZero"/>
        <c:auto val="1"/>
        <c:lblAlgn val="ctr"/>
        <c:lblOffset val="100"/>
        <c:noMultiLvlLbl val="0"/>
      </c:catAx>
      <c:valAx>
        <c:axId val="133896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894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أفريل!$C$1478:$F$1478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أفريل!$C$1482:$F$1482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أفريل!$C$1486:$F$1486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أفريل!$C$1490:$F$1490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35488"/>
        <c:axId val="133937024"/>
      </c:lineChart>
      <c:catAx>
        <c:axId val="133935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937024"/>
        <c:crosses val="autoZero"/>
        <c:auto val="1"/>
        <c:lblAlgn val="ctr"/>
        <c:lblOffset val="100"/>
        <c:noMultiLvlLbl val="0"/>
      </c:catAx>
      <c:valAx>
        <c:axId val="133937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935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أفريل!$C$1509:$F$1509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50464"/>
        <c:axId val="134701824"/>
      </c:lineChart>
      <c:catAx>
        <c:axId val="133950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4701824"/>
        <c:crosses val="autoZero"/>
        <c:auto val="1"/>
        <c:lblAlgn val="ctr"/>
        <c:lblOffset val="100"/>
        <c:noMultiLvlLbl val="0"/>
      </c:catAx>
      <c:valAx>
        <c:axId val="134701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950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729728"/>
        <c:axId val="134731264"/>
      </c:lineChart>
      <c:catAx>
        <c:axId val="134729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34731264"/>
        <c:crosses val="autoZero"/>
        <c:auto val="1"/>
        <c:lblAlgn val="ctr"/>
        <c:lblOffset val="100"/>
        <c:noMultiLvlLbl val="0"/>
      </c:catAx>
      <c:valAx>
        <c:axId val="134731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729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أفريل!$C$1500:$F$1500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22208"/>
        <c:axId val="134636288"/>
      </c:lineChart>
      <c:catAx>
        <c:axId val="134622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34636288"/>
        <c:crosses val="autoZero"/>
        <c:auto val="1"/>
        <c:lblAlgn val="ctr"/>
        <c:lblOffset val="100"/>
        <c:noMultiLvlLbl val="0"/>
      </c:catAx>
      <c:valAx>
        <c:axId val="134636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622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64096"/>
        <c:axId val="134565888"/>
      </c:lineChart>
      <c:catAx>
        <c:axId val="134564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34565888"/>
        <c:crosses val="autoZero"/>
        <c:auto val="1"/>
        <c:lblAlgn val="ctr"/>
        <c:lblOffset val="100"/>
        <c:noMultiLvlLbl val="0"/>
      </c:catAx>
      <c:valAx>
        <c:axId val="134565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564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83424"/>
        <c:axId val="134584960"/>
      </c:lineChart>
      <c:catAx>
        <c:axId val="13458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34584960"/>
        <c:crosses val="autoZero"/>
        <c:auto val="1"/>
        <c:lblAlgn val="ctr"/>
        <c:lblOffset val="100"/>
        <c:noMultiLvlLbl val="0"/>
      </c:catAx>
      <c:valAx>
        <c:axId val="134584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583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00352"/>
        <c:axId val="134501888"/>
      </c:lineChart>
      <c:catAx>
        <c:axId val="134500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4501888"/>
        <c:crosses val="autoZero"/>
        <c:auto val="1"/>
        <c:lblAlgn val="ctr"/>
        <c:lblOffset val="100"/>
        <c:noMultiLvlLbl val="0"/>
      </c:catAx>
      <c:valAx>
        <c:axId val="134501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500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27616"/>
        <c:axId val="134533504"/>
      </c:lineChart>
      <c:catAx>
        <c:axId val="134527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4533504"/>
        <c:crosses val="autoZero"/>
        <c:auto val="1"/>
        <c:lblAlgn val="ctr"/>
        <c:lblOffset val="100"/>
        <c:noMultiLvlLbl val="0"/>
      </c:catAx>
      <c:valAx>
        <c:axId val="134533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527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41568"/>
        <c:axId val="135343104"/>
      </c:lineChart>
      <c:catAx>
        <c:axId val="13534156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35343104"/>
        <c:crosses val="autoZero"/>
        <c:auto val="1"/>
        <c:lblAlgn val="ctr"/>
        <c:lblOffset val="100"/>
        <c:noMultiLvlLbl val="0"/>
      </c:catAx>
      <c:valAx>
        <c:axId val="135343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341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36288"/>
        <c:axId val="32650368"/>
      </c:lineChart>
      <c:catAx>
        <c:axId val="32636288"/>
        <c:scaling>
          <c:orientation val="minMax"/>
        </c:scaling>
        <c:delete val="0"/>
        <c:axPos val="b"/>
        <c:majorTickMark val="out"/>
        <c:minorTickMark val="none"/>
        <c:tickLblPos val="nextTo"/>
        <c:crossAx val="32650368"/>
        <c:crosses val="autoZero"/>
        <c:auto val="1"/>
        <c:lblAlgn val="ctr"/>
        <c:lblOffset val="100"/>
        <c:noMultiLvlLbl val="0"/>
      </c:catAx>
      <c:valAx>
        <c:axId val="32650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636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85472"/>
        <c:axId val="135387008"/>
      </c:lineChart>
      <c:catAx>
        <c:axId val="13538547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35387008"/>
        <c:crosses val="autoZero"/>
        <c:auto val="1"/>
        <c:lblAlgn val="ctr"/>
        <c:lblOffset val="100"/>
        <c:noMultiLvlLbl val="0"/>
      </c:catAx>
      <c:valAx>
        <c:axId val="135387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385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474176"/>
        <c:axId val="135488256"/>
      </c:lineChart>
      <c:catAx>
        <c:axId val="135474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35488256"/>
        <c:crosses val="autoZero"/>
        <c:auto val="1"/>
        <c:lblAlgn val="ctr"/>
        <c:lblOffset val="100"/>
        <c:noMultiLvlLbl val="0"/>
      </c:catAx>
      <c:valAx>
        <c:axId val="135488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474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09888"/>
        <c:axId val="135511424"/>
      </c:lineChart>
      <c:catAx>
        <c:axId val="135509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5511424"/>
        <c:crosses val="autoZero"/>
        <c:auto val="1"/>
        <c:lblAlgn val="ctr"/>
        <c:lblOffset val="100"/>
        <c:noMultiLvlLbl val="0"/>
      </c:catAx>
      <c:valAx>
        <c:axId val="135511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509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57888"/>
        <c:axId val="135559424"/>
      </c:lineChart>
      <c:catAx>
        <c:axId val="135557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5559424"/>
        <c:crosses val="autoZero"/>
        <c:auto val="1"/>
        <c:lblAlgn val="ctr"/>
        <c:lblOffset val="100"/>
        <c:noMultiLvlLbl val="0"/>
      </c:catAx>
      <c:valAx>
        <c:axId val="135559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557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68768"/>
        <c:axId val="135578752"/>
      </c:lineChart>
      <c:catAx>
        <c:axId val="135568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35578752"/>
        <c:crosses val="autoZero"/>
        <c:auto val="1"/>
        <c:lblAlgn val="ctr"/>
        <c:lblOffset val="100"/>
        <c:noMultiLvlLbl val="0"/>
      </c:catAx>
      <c:valAx>
        <c:axId val="135578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568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731456"/>
        <c:axId val="135733248"/>
      </c:lineChart>
      <c:catAx>
        <c:axId val="135731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5733248"/>
        <c:crosses val="autoZero"/>
        <c:auto val="1"/>
        <c:lblAlgn val="ctr"/>
        <c:lblOffset val="100"/>
        <c:noMultiLvlLbl val="0"/>
      </c:catAx>
      <c:valAx>
        <c:axId val="135733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731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763072"/>
        <c:axId val="135764608"/>
      </c:lineChart>
      <c:catAx>
        <c:axId val="135763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5764608"/>
        <c:crosses val="autoZero"/>
        <c:auto val="1"/>
        <c:lblAlgn val="ctr"/>
        <c:lblOffset val="100"/>
        <c:noMultiLvlLbl val="0"/>
      </c:catAx>
      <c:valAx>
        <c:axId val="135764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763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777280"/>
        <c:axId val="135668480"/>
      </c:lineChart>
      <c:catAx>
        <c:axId val="135777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35668480"/>
        <c:crosses val="autoZero"/>
        <c:auto val="1"/>
        <c:lblAlgn val="ctr"/>
        <c:lblOffset val="100"/>
        <c:noMultiLvlLbl val="0"/>
      </c:catAx>
      <c:valAx>
        <c:axId val="135668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777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706496"/>
        <c:axId val="135708032"/>
      </c:lineChart>
      <c:catAx>
        <c:axId val="135706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35708032"/>
        <c:crosses val="autoZero"/>
        <c:auto val="1"/>
        <c:lblAlgn val="ctr"/>
        <c:lblOffset val="100"/>
        <c:noMultiLvlLbl val="0"/>
      </c:catAx>
      <c:valAx>
        <c:axId val="135708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706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865088"/>
        <c:axId val="135866624"/>
      </c:lineChart>
      <c:catAx>
        <c:axId val="135865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5866624"/>
        <c:crosses val="autoZero"/>
        <c:auto val="1"/>
        <c:lblAlgn val="ctr"/>
        <c:lblOffset val="100"/>
        <c:noMultiLvlLbl val="0"/>
      </c:catAx>
      <c:valAx>
        <c:axId val="135866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865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4288"/>
        <c:axId val="32690176"/>
      </c:lineChart>
      <c:catAx>
        <c:axId val="32684288"/>
        <c:scaling>
          <c:orientation val="minMax"/>
        </c:scaling>
        <c:delete val="0"/>
        <c:axPos val="b"/>
        <c:majorTickMark val="out"/>
        <c:minorTickMark val="none"/>
        <c:tickLblPos val="nextTo"/>
        <c:crossAx val="32690176"/>
        <c:crosses val="autoZero"/>
        <c:auto val="1"/>
        <c:lblAlgn val="ctr"/>
        <c:lblOffset val="100"/>
        <c:noMultiLvlLbl val="0"/>
      </c:catAx>
      <c:valAx>
        <c:axId val="32690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684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888256"/>
        <c:axId val="135906432"/>
      </c:lineChart>
      <c:catAx>
        <c:axId val="135888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5906432"/>
        <c:crosses val="autoZero"/>
        <c:auto val="1"/>
        <c:lblAlgn val="ctr"/>
        <c:lblOffset val="100"/>
        <c:noMultiLvlLbl val="0"/>
      </c:catAx>
      <c:valAx>
        <c:axId val="135906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888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931392"/>
        <c:axId val="135932928"/>
      </c:lineChart>
      <c:catAx>
        <c:axId val="135931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5932928"/>
        <c:crosses val="autoZero"/>
        <c:auto val="1"/>
        <c:lblAlgn val="ctr"/>
        <c:lblOffset val="100"/>
        <c:noMultiLvlLbl val="0"/>
      </c:catAx>
      <c:valAx>
        <c:axId val="135932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931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953792"/>
        <c:axId val="135955584"/>
      </c:lineChart>
      <c:catAx>
        <c:axId val="135953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5955584"/>
        <c:crosses val="autoZero"/>
        <c:auto val="1"/>
        <c:lblAlgn val="ctr"/>
        <c:lblOffset val="100"/>
        <c:noMultiLvlLbl val="0"/>
      </c:catAx>
      <c:valAx>
        <c:axId val="135955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953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981312"/>
        <c:axId val="136052736"/>
      </c:lineChart>
      <c:catAx>
        <c:axId val="13598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36052736"/>
        <c:crosses val="autoZero"/>
        <c:auto val="1"/>
        <c:lblAlgn val="ctr"/>
        <c:lblOffset val="100"/>
        <c:noMultiLvlLbl val="0"/>
      </c:catAx>
      <c:valAx>
        <c:axId val="136052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981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090752"/>
        <c:axId val="136092288"/>
      </c:lineChart>
      <c:catAx>
        <c:axId val="136090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6092288"/>
        <c:crosses val="autoZero"/>
        <c:auto val="1"/>
        <c:lblAlgn val="ctr"/>
        <c:lblOffset val="100"/>
        <c:noMultiLvlLbl val="0"/>
      </c:catAx>
      <c:valAx>
        <c:axId val="136092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090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118272"/>
        <c:axId val="136119808"/>
      </c:lineChart>
      <c:catAx>
        <c:axId val="136118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6119808"/>
        <c:crosses val="autoZero"/>
        <c:auto val="1"/>
        <c:lblAlgn val="ctr"/>
        <c:lblOffset val="100"/>
        <c:noMultiLvlLbl val="0"/>
      </c:catAx>
      <c:valAx>
        <c:axId val="136119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118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140672"/>
        <c:axId val="136142208"/>
      </c:lineChart>
      <c:catAx>
        <c:axId val="136140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6142208"/>
        <c:crosses val="autoZero"/>
        <c:auto val="1"/>
        <c:lblAlgn val="ctr"/>
        <c:lblOffset val="100"/>
        <c:noMultiLvlLbl val="0"/>
      </c:catAx>
      <c:valAx>
        <c:axId val="136142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140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168192"/>
        <c:axId val="136169728"/>
      </c:lineChart>
      <c:catAx>
        <c:axId val="136168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6169728"/>
        <c:crosses val="autoZero"/>
        <c:auto val="1"/>
        <c:lblAlgn val="ctr"/>
        <c:lblOffset val="100"/>
        <c:noMultiLvlLbl val="0"/>
      </c:catAx>
      <c:valAx>
        <c:axId val="136169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168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59168"/>
        <c:axId val="135169152"/>
      </c:lineChart>
      <c:catAx>
        <c:axId val="135159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35169152"/>
        <c:crosses val="autoZero"/>
        <c:auto val="1"/>
        <c:lblAlgn val="ctr"/>
        <c:lblOffset val="100"/>
        <c:noMultiLvlLbl val="0"/>
      </c:catAx>
      <c:valAx>
        <c:axId val="135169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159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272704"/>
        <c:axId val="135278592"/>
      </c:lineChart>
      <c:catAx>
        <c:axId val="135272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5278592"/>
        <c:crosses val="autoZero"/>
        <c:auto val="1"/>
        <c:lblAlgn val="ctr"/>
        <c:lblOffset val="100"/>
        <c:noMultiLvlLbl val="0"/>
      </c:catAx>
      <c:valAx>
        <c:axId val="135278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272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339072"/>
        <c:axId val="32340608"/>
      </c:lineChart>
      <c:catAx>
        <c:axId val="32339072"/>
        <c:scaling>
          <c:orientation val="minMax"/>
        </c:scaling>
        <c:delete val="0"/>
        <c:axPos val="b"/>
        <c:majorTickMark val="out"/>
        <c:minorTickMark val="none"/>
        <c:tickLblPos val="nextTo"/>
        <c:crossAx val="32340608"/>
        <c:crosses val="autoZero"/>
        <c:auto val="1"/>
        <c:lblAlgn val="ctr"/>
        <c:lblOffset val="100"/>
        <c:noMultiLvlLbl val="0"/>
      </c:catAx>
      <c:valAx>
        <c:axId val="32340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339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295360"/>
        <c:axId val="135296896"/>
      </c:lineChart>
      <c:catAx>
        <c:axId val="135295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35296896"/>
        <c:crosses val="autoZero"/>
        <c:auto val="1"/>
        <c:lblAlgn val="ctr"/>
        <c:lblOffset val="100"/>
        <c:noMultiLvlLbl val="0"/>
      </c:catAx>
      <c:valAx>
        <c:axId val="135296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295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ماي!$C$656:$F$656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ماي!$C$657:$F$657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21856"/>
        <c:axId val="136445952"/>
      </c:lineChart>
      <c:catAx>
        <c:axId val="135321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6445952"/>
        <c:crosses val="autoZero"/>
        <c:auto val="1"/>
        <c:lblAlgn val="ctr"/>
        <c:lblOffset val="100"/>
        <c:noMultiLvlLbl val="0"/>
      </c:catAx>
      <c:valAx>
        <c:axId val="136445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5321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ماي!$C$664:$F$664</c:f>
            </c:numRef>
          </c:val>
          <c:smooth val="0"/>
        </c:ser>
        <c:ser>
          <c:idx val="1"/>
          <c:order val="1"/>
          <c:val>
            <c:numRef>
              <c:f>ماي!$C$665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ماي!$C$665:$F$665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ماي!$C$667:$F$667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464256"/>
        <c:axId val="136465792"/>
      </c:lineChart>
      <c:catAx>
        <c:axId val="136464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6465792"/>
        <c:crosses val="autoZero"/>
        <c:auto val="1"/>
        <c:lblAlgn val="ctr"/>
        <c:lblOffset val="100"/>
        <c:noMultiLvlLbl val="0"/>
      </c:catAx>
      <c:valAx>
        <c:axId val="136465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464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ماي!$C$680:$F$680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ماي!$C$682:$F$682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73728"/>
        <c:axId val="146475264"/>
      </c:lineChart>
      <c:catAx>
        <c:axId val="146473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6475264"/>
        <c:crosses val="autoZero"/>
        <c:auto val="1"/>
        <c:lblAlgn val="ctr"/>
        <c:lblOffset val="100"/>
        <c:noMultiLvlLbl val="0"/>
      </c:catAx>
      <c:valAx>
        <c:axId val="146475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473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ماي!$C$694:$F$694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96128"/>
        <c:axId val="146497920"/>
      </c:lineChart>
      <c:catAx>
        <c:axId val="146496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6497920"/>
        <c:crosses val="autoZero"/>
        <c:auto val="1"/>
        <c:lblAlgn val="ctr"/>
        <c:lblOffset val="100"/>
        <c:noMultiLvlLbl val="0"/>
      </c:catAx>
      <c:valAx>
        <c:axId val="146497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496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ماي!$C$762:$F$762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26208"/>
        <c:axId val="146527744"/>
      </c:lineChart>
      <c:catAx>
        <c:axId val="146526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6527744"/>
        <c:crosses val="autoZero"/>
        <c:auto val="1"/>
        <c:lblAlgn val="ctr"/>
        <c:lblOffset val="100"/>
        <c:noMultiLvlLbl val="0"/>
      </c:catAx>
      <c:valAx>
        <c:axId val="146527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526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ماي!$C$772:$F$772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19008"/>
        <c:axId val="146628992"/>
      </c:lineChart>
      <c:catAx>
        <c:axId val="146619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28992"/>
        <c:crosses val="autoZero"/>
        <c:auto val="1"/>
        <c:lblAlgn val="ctr"/>
        <c:lblOffset val="100"/>
        <c:noMultiLvlLbl val="0"/>
      </c:catAx>
      <c:valAx>
        <c:axId val="146628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619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ماي!$C$785:$F$785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ماي!$C$788:$E$788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42432"/>
        <c:axId val="146643968"/>
      </c:lineChart>
      <c:catAx>
        <c:axId val="146642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43968"/>
        <c:crosses val="autoZero"/>
        <c:auto val="1"/>
        <c:lblAlgn val="ctr"/>
        <c:lblOffset val="100"/>
        <c:noMultiLvlLbl val="0"/>
      </c:catAx>
      <c:valAx>
        <c:axId val="146643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642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64832"/>
        <c:axId val="146674816"/>
      </c:lineChart>
      <c:catAx>
        <c:axId val="146664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74816"/>
        <c:crosses val="autoZero"/>
        <c:auto val="1"/>
        <c:lblAlgn val="ctr"/>
        <c:lblOffset val="100"/>
        <c:noMultiLvlLbl val="0"/>
      </c:catAx>
      <c:valAx>
        <c:axId val="146674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664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ماي!$C$856:$F$856</c:f>
              <c:numCache>
                <c:formatCode>0.00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436.67</c:v>
                </c:pt>
                <c:pt idx="3">
                  <c:v>430</c:v>
                </c:pt>
              </c:numCache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ماي!$C$859:$F$859</c:f>
              <c:numCache>
                <c:formatCode>0.00</c:formatCode>
                <c:ptCount val="4"/>
                <c:pt idx="0">
                  <c:v>400</c:v>
                </c:pt>
                <c:pt idx="1">
                  <c:v>400</c:v>
                </c:pt>
                <c:pt idx="2">
                  <c:v>493.33</c:v>
                </c:pt>
                <c:pt idx="3">
                  <c:v>540</c:v>
                </c:pt>
              </c:numCache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ماي!$C$862:$F$862</c:f>
              <c:numCache>
                <c:formatCode>0.00</c:formatCode>
                <c:ptCount val="4"/>
                <c:pt idx="0">
                  <c:v>170</c:v>
                </c:pt>
                <c:pt idx="1">
                  <c:v>170</c:v>
                </c:pt>
                <c:pt idx="2">
                  <c:v>156.66999999999999</c:v>
                </c:pt>
                <c:pt idx="3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12832"/>
        <c:axId val="146718720"/>
      </c:lineChart>
      <c:catAx>
        <c:axId val="146712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718720"/>
        <c:crosses val="autoZero"/>
        <c:auto val="1"/>
        <c:lblAlgn val="ctr"/>
        <c:lblOffset val="100"/>
        <c:noMultiLvlLbl val="0"/>
      </c:catAx>
      <c:valAx>
        <c:axId val="146718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7128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370688"/>
        <c:axId val="32372224"/>
      </c:lineChart>
      <c:catAx>
        <c:axId val="32370688"/>
        <c:scaling>
          <c:orientation val="minMax"/>
        </c:scaling>
        <c:delete val="0"/>
        <c:axPos val="b"/>
        <c:majorTickMark val="out"/>
        <c:minorTickMark val="none"/>
        <c:tickLblPos val="nextTo"/>
        <c:crossAx val="32372224"/>
        <c:crosses val="autoZero"/>
        <c:auto val="1"/>
        <c:lblAlgn val="ctr"/>
        <c:lblOffset val="100"/>
        <c:noMultiLvlLbl val="0"/>
      </c:catAx>
      <c:valAx>
        <c:axId val="32372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370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ماي!$C$870:$F$870</c:f>
              <c:numCache>
                <c:formatCode>0.00</c:formatCode>
                <c:ptCount val="4"/>
                <c:pt idx="0">
                  <c:v>50</c:v>
                </c:pt>
                <c:pt idx="1">
                  <c:v>50</c:v>
                </c:pt>
                <c:pt idx="2">
                  <c:v>48.33</c:v>
                </c:pt>
                <c:pt idx="3">
                  <c:v>43.33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ماي!$C$871:$F$871</c:f>
              <c:numCache>
                <c:formatCode>0.00</c:formatCode>
                <c:ptCount val="4"/>
                <c:pt idx="0">
                  <c:v>55</c:v>
                </c:pt>
                <c:pt idx="1">
                  <c:v>53.33</c:v>
                </c:pt>
                <c:pt idx="2">
                  <c:v>58.33</c:v>
                </c:pt>
                <c:pt idx="3">
                  <c:v>80.83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ماي!$C$872:$F$872</c:f>
              <c:numCache>
                <c:formatCode>0.00</c:formatCode>
                <c:ptCount val="4"/>
                <c:pt idx="0">
                  <c:v>90</c:v>
                </c:pt>
                <c:pt idx="1">
                  <c:v>100</c:v>
                </c:pt>
                <c:pt idx="2">
                  <c:v>105</c:v>
                </c:pt>
                <c:pt idx="3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ماي!$C$881:$F$881</c:f>
              <c:numCache>
                <c:formatCode>0.00</c:formatCode>
                <c:ptCount val="4"/>
                <c:pt idx="0">
                  <c:v>300</c:v>
                </c:pt>
                <c:pt idx="1">
                  <c:v>240</c:v>
                </c:pt>
                <c:pt idx="2">
                  <c:v>225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65696"/>
        <c:axId val="146767232"/>
      </c:lineChart>
      <c:catAx>
        <c:axId val="146765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6767232"/>
        <c:crosses val="autoZero"/>
        <c:auto val="1"/>
        <c:lblAlgn val="ctr"/>
        <c:lblOffset val="100"/>
        <c:noMultiLvlLbl val="0"/>
      </c:catAx>
      <c:valAx>
        <c:axId val="146767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7656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ماي!$C$887:$F$887</c:f>
              <c:numCache>
                <c:formatCode>0.00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ماي!$C$888:$F$888</c:f>
              <c:numCache>
                <c:formatCode>0.00</c:formatCode>
                <c:ptCount val="4"/>
                <c:pt idx="0">
                  <c:v>353.33</c:v>
                </c:pt>
                <c:pt idx="1">
                  <c:v>400</c:v>
                </c:pt>
                <c:pt idx="2">
                  <c:v>400</c:v>
                </c:pt>
                <c:pt idx="3">
                  <c:v>400</c:v>
                </c:pt>
              </c:numCache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ماي!$C$889:$F$889</c:f>
              <c:numCache>
                <c:formatCode>0.00</c:formatCode>
                <c:ptCount val="4"/>
                <c:pt idx="0">
                  <c:v>233.33</c:v>
                </c:pt>
                <c:pt idx="1">
                  <c:v>240</c:v>
                </c:pt>
                <c:pt idx="2">
                  <c:v>250</c:v>
                </c:pt>
                <c:pt idx="3">
                  <c:v>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89504"/>
        <c:axId val="146791040"/>
      </c:lineChart>
      <c:catAx>
        <c:axId val="146789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791040"/>
        <c:crosses val="autoZero"/>
        <c:auto val="1"/>
        <c:lblAlgn val="ctr"/>
        <c:lblOffset val="100"/>
        <c:noMultiLvlLbl val="0"/>
      </c:catAx>
      <c:valAx>
        <c:axId val="146791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789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ماي!$C$901:$F$901</c:f>
              <c:numCache>
                <c:formatCode>0.00</c:formatCode>
                <c:ptCount val="4"/>
                <c:pt idx="0">
                  <c:v>220</c:v>
                </c:pt>
                <c:pt idx="1">
                  <c:v>220</c:v>
                </c:pt>
                <c:pt idx="2">
                  <c:v>210</c:v>
                </c:pt>
                <c:pt idx="3">
                  <c:v>240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ماي!$C$902:$F$902</c:f>
              <c:numCache>
                <c:formatCode>0.00</c:formatCode>
                <c:ptCount val="4"/>
                <c:pt idx="0">
                  <c:v>240</c:v>
                </c:pt>
                <c:pt idx="1">
                  <c:v>240</c:v>
                </c:pt>
                <c:pt idx="2">
                  <c:v>240</c:v>
                </c:pt>
                <c:pt idx="3">
                  <c:v>240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07808"/>
        <c:axId val="146813696"/>
      </c:lineChart>
      <c:catAx>
        <c:axId val="146807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6813696"/>
        <c:crosses val="autoZero"/>
        <c:auto val="1"/>
        <c:lblAlgn val="ctr"/>
        <c:lblOffset val="100"/>
        <c:noMultiLvlLbl val="0"/>
      </c:catAx>
      <c:valAx>
        <c:axId val="146813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807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ماي!$C$960:$F$960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39424"/>
        <c:axId val="146840960"/>
      </c:lineChart>
      <c:catAx>
        <c:axId val="146839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840960"/>
        <c:crosses val="autoZero"/>
        <c:auto val="1"/>
        <c:lblAlgn val="ctr"/>
        <c:lblOffset val="100"/>
        <c:noMultiLvlLbl val="0"/>
      </c:catAx>
      <c:valAx>
        <c:axId val="146840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839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57056"/>
        <c:axId val="146958592"/>
      </c:lineChart>
      <c:catAx>
        <c:axId val="146957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6958592"/>
        <c:crosses val="autoZero"/>
        <c:auto val="1"/>
        <c:lblAlgn val="ctr"/>
        <c:lblOffset val="100"/>
        <c:noMultiLvlLbl val="0"/>
      </c:catAx>
      <c:valAx>
        <c:axId val="146958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957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87648"/>
        <c:axId val="146989440"/>
      </c:lineChart>
      <c:catAx>
        <c:axId val="146987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6989440"/>
        <c:crosses val="autoZero"/>
        <c:auto val="1"/>
        <c:lblAlgn val="ctr"/>
        <c:lblOffset val="100"/>
        <c:noMultiLvlLbl val="0"/>
      </c:catAx>
      <c:valAx>
        <c:axId val="146989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987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02112"/>
        <c:axId val="147003648"/>
      </c:lineChart>
      <c:catAx>
        <c:axId val="147002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03648"/>
        <c:crosses val="autoZero"/>
        <c:auto val="1"/>
        <c:lblAlgn val="ctr"/>
        <c:lblOffset val="100"/>
        <c:noMultiLvlLbl val="0"/>
      </c:catAx>
      <c:valAx>
        <c:axId val="147003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02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ماي!$C$1062:$F$1062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ماي!$C$1069:$F$1069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37568"/>
        <c:axId val="147039360"/>
      </c:lineChart>
      <c:catAx>
        <c:axId val="147037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39360"/>
        <c:crosses val="autoZero"/>
        <c:auto val="1"/>
        <c:lblAlgn val="ctr"/>
        <c:lblOffset val="100"/>
        <c:noMultiLvlLbl val="0"/>
      </c:catAx>
      <c:valAx>
        <c:axId val="147039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37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ماي!$C$1083:$F$1083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61760"/>
        <c:axId val="147198720"/>
      </c:lineChart>
      <c:catAx>
        <c:axId val="147061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198720"/>
        <c:crosses val="autoZero"/>
        <c:auto val="1"/>
        <c:lblAlgn val="ctr"/>
        <c:lblOffset val="100"/>
        <c:noMultiLvlLbl val="0"/>
      </c:catAx>
      <c:valAx>
        <c:axId val="147198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61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ماي!$C$1095:$F$1095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ماي!$C$1097:$F$1097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ماي!$C$1098:$F$1098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ماي!$C$1099:$F$1099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45696"/>
        <c:axId val="147247488"/>
      </c:lineChart>
      <c:catAx>
        <c:axId val="147245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247488"/>
        <c:crosses val="autoZero"/>
        <c:auto val="1"/>
        <c:lblAlgn val="ctr"/>
        <c:lblOffset val="100"/>
        <c:noMultiLvlLbl val="0"/>
      </c:catAx>
      <c:valAx>
        <c:axId val="147247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245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393088"/>
        <c:axId val="32394624"/>
      </c:lineChart>
      <c:catAx>
        <c:axId val="32393088"/>
        <c:scaling>
          <c:orientation val="minMax"/>
        </c:scaling>
        <c:delete val="0"/>
        <c:axPos val="b"/>
        <c:majorTickMark val="out"/>
        <c:minorTickMark val="none"/>
        <c:tickLblPos val="nextTo"/>
        <c:crossAx val="32394624"/>
        <c:crosses val="autoZero"/>
        <c:auto val="1"/>
        <c:lblAlgn val="ctr"/>
        <c:lblOffset val="100"/>
        <c:noMultiLvlLbl val="0"/>
      </c:catAx>
      <c:valAx>
        <c:axId val="32394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393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ماي!$C$1108:$F$1108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72832"/>
        <c:axId val="147274368"/>
      </c:lineChart>
      <c:catAx>
        <c:axId val="147272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274368"/>
        <c:crosses val="autoZero"/>
        <c:auto val="1"/>
        <c:lblAlgn val="ctr"/>
        <c:lblOffset val="100"/>
        <c:noMultiLvlLbl val="0"/>
      </c:catAx>
      <c:valAx>
        <c:axId val="147274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272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ماي!$C$1173:$F$1173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ماي!$C$1174:$F$1174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16736"/>
        <c:axId val="147318272"/>
      </c:lineChart>
      <c:catAx>
        <c:axId val="147316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318272"/>
        <c:crosses val="autoZero"/>
        <c:auto val="1"/>
        <c:lblAlgn val="ctr"/>
        <c:lblOffset val="100"/>
        <c:noMultiLvlLbl val="0"/>
      </c:catAx>
      <c:valAx>
        <c:axId val="147318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316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ماي!$D$1182:$F$1182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ماي!$D$1185:$F$1185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ماي!$D$1190:$F$1190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62784"/>
        <c:axId val="147464576"/>
      </c:lineChart>
      <c:catAx>
        <c:axId val="147462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464576"/>
        <c:crosses val="autoZero"/>
        <c:auto val="1"/>
        <c:lblAlgn val="ctr"/>
        <c:lblOffset val="100"/>
        <c:noMultiLvlLbl val="0"/>
      </c:catAx>
      <c:valAx>
        <c:axId val="147464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462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ماي!$C$1197:$F$1197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ماي!$C$1200:$F$1200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ماي!$C$1201:$F$1201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94400"/>
        <c:axId val="147495936"/>
      </c:lineChart>
      <c:catAx>
        <c:axId val="147494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495936"/>
        <c:crosses val="autoZero"/>
        <c:auto val="1"/>
        <c:lblAlgn val="ctr"/>
        <c:lblOffset val="100"/>
        <c:noMultiLvlLbl val="0"/>
      </c:catAx>
      <c:valAx>
        <c:axId val="147495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494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ماي!$C$1210:$F$1210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ماي!$C$1211:$F$1211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93536"/>
        <c:axId val="147395328"/>
      </c:lineChart>
      <c:catAx>
        <c:axId val="147393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395328"/>
        <c:crosses val="autoZero"/>
        <c:auto val="1"/>
        <c:lblAlgn val="ctr"/>
        <c:lblOffset val="100"/>
        <c:noMultiLvlLbl val="0"/>
      </c:catAx>
      <c:valAx>
        <c:axId val="147395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393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ماي!$C$1274:$F$1274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ماي!$C$1279:$F$1279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34880"/>
        <c:axId val="147436672"/>
      </c:lineChart>
      <c:catAx>
        <c:axId val="147434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436672"/>
        <c:crosses val="autoZero"/>
        <c:auto val="1"/>
        <c:lblAlgn val="ctr"/>
        <c:lblOffset val="100"/>
        <c:noMultiLvlLbl val="0"/>
      </c:catAx>
      <c:valAx>
        <c:axId val="147436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434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ماي!$C$1286:$F$1286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ماي!$C$1288:$F$1288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ماي!$C$1289:$F$1289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25632"/>
        <c:axId val="147527168"/>
      </c:lineChart>
      <c:catAx>
        <c:axId val="147525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27168"/>
        <c:crosses val="autoZero"/>
        <c:auto val="1"/>
        <c:lblAlgn val="ctr"/>
        <c:lblOffset val="100"/>
        <c:noMultiLvlLbl val="0"/>
      </c:catAx>
      <c:valAx>
        <c:axId val="147527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25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ماي!$C$1301:$F$1301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ماي!$C$1303:$F$1303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56992"/>
        <c:axId val="147558784"/>
      </c:lineChart>
      <c:catAx>
        <c:axId val="147556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58784"/>
        <c:crosses val="autoZero"/>
        <c:auto val="1"/>
        <c:lblAlgn val="ctr"/>
        <c:lblOffset val="100"/>
        <c:noMultiLvlLbl val="0"/>
      </c:catAx>
      <c:valAx>
        <c:axId val="147558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56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83744"/>
        <c:axId val="147585280"/>
      </c:lineChart>
      <c:catAx>
        <c:axId val="147583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85280"/>
        <c:crosses val="autoZero"/>
        <c:auto val="1"/>
        <c:lblAlgn val="ctr"/>
        <c:lblOffset val="100"/>
        <c:noMultiLvlLbl val="0"/>
      </c:catAx>
      <c:valAx>
        <c:axId val="147585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83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ماي!$C$1391:$F$1391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ماي!$C$1393:$F$1393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ماي!$C$1395:$F$1395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ماي!$C$1397:$F$1397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290688"/>
        <c:axId val="136292224"/>
      </c:lineChart>
      <c:catAx>
        <c:axId val="136290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6292224"/>
        <c:crosses val="autoZero"/>
        <c:auto val="1"/>
        <c:lblAlgn val="ctr"/>
        <c:lblOffset val="100"/>
        <c:noMultiLvlLbl val="0"/>
      </c:catAx>
      <c:valAx>
        <c:axId val="136292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290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28032"/>
        <c:axId val="32429568"/>
      </c:lineChart>
      <c:catAx>
        <c:axId val="32428032"/>
        <c:scaling>
          <c:orientation val="minMax"/>
        </c:scaling>
        <c:delete val="0"/>
        <c:axPos val="b"/>
        <c:majorTickMark val="out"/>
        <c:minorTickMark val="none"/>
        <c:tickLblPos val="nextTo"/>
        <c:crossAx val="32429568"/>
        <c:crosses val="autoZero"/>
        <c:auto val="1"/>
        <c:lblAlgn val="ctr"/>
        <c:lblOffset val="100"/>
        <c:noMultiLvlLbl val="0"/>
      </c:catAx>
      <c:valAx>
        <c:axId val="32429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428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395776"/>
        <c:axId val="136397568"/>
      </c:lineChart>
      <c:catAx>
        <c:axId val="136395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36397568"/>
        <c:crosses val="autoZero"/>
        <c:auto val="1"/>
        <c:lblAlgn val="ctr"/>
        <c:lblOffset val="100"/>
        <c:noMultiLvlLbl val="0"/>
      </c:catAx>
      <c:valAx>
        <c:axId val="136397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395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426240"/>
        <c:axId val="136427776"/>
      </c:lineChart>
      <c:catAx>
        <c:axId val="136426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36427776"/>
        <c:crosses val="autoZero"/>
        <c:auto val="1"/>
        <c:lblAlgn val="ctr"/>
        <c:lblOffset val="100"/>
        <c:noMultiLvlLbl val="0"/>
      </c:catAx>
      <c:valAx>
        <c:axId val="136427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426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ماي!$C$1379:$F$1379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ماي!$C$1384:$F$1384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ماي!$C$1385:$F$1385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53696"/>
        <c:axId val="147855232"/>
      </c:lineChart>
      <c:catAx>
        <c:axId val="147853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855232"/>
        <c:crosses val="autoZero"/>
        <c:auto val="1"/>
        <c:lblAlgn val="ctr"/>
        <c:lblOffset val="100"/>
        <c:noMultiLvlLbl val="0"/>
      </c:catAx>
      <c:valAx>
        <c:axId val="147855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853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ماي!$C$1478:$F$1478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ماي!$C$1482:$F$1482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ماي!$C$1486:$F$1486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ماي!$C$1490:$F$1490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86080"/>
        <c:axId val="147887616"/>
      </c:lineChart>
      <c:catAx>
        <c:axId val="147886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887616"/>
        <c:crosses val="autoZero"/>
        <c:auto val="1"/>
        <c:lblAlgn val="ctr"/>
        <c:lblOffset val="100"/>
        <c:noMultiLvlLbl val="0"/>
      </c:catAx>
      <c:valAx>
        <c:axId val="147887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886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ماي!$C$1509:$F$1509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13344"/>
        <c:axId val="147919232"/>
      </c:lineChart>
      <c:catAx>
        <c:axId val="147913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919232"/>
        <c:crosses val="autoZero"/>
        <c:auto val="1"/>
        <c:lblAlgn val="ctr"/>
        <c:lblOffset val="100"/>
        <c:noMultiLvlLbl val="0"/>
      </c:catAx>
      <c:valAx>
        <c:axId val="147919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913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34592"/>
        <c:axId val="147960960"/>
      </c:lineChart>
      <c:catAx>
        <c:axId val="14793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960960"/>
        <c:crosses val="autoZero"/>
        <c:auto val="1"/>
        <c:lblAlgn val="ctr"/>
        <c:lblOffset val="100"/>
        <c:noMultiLvlLbl val="0"/>
      </c:catAx>
      <c:valAx>
        <c:axId val="147960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934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ماي!$C$1500:$F$1500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59392"/>
        <c:axId val="147665280"/>
      </c:lineChart>
      <c:catAx>
        <c:axId val="147659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665280"/>
        <c:crosses val="autoZero"/>
        <c:auto val="1"/>
        <c:lblAlgn val="ctr"/>
        <c:lblOffset val="100"/>
        <c:noMultiLvlLbl val="0"/>
      </c:catAx>
      <c:valAx>
        <c:axId val="147665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659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69600"/>
        <c:axId val="147779584"/>
      </c:lineChart>
      <c:catAx>
        <c:axId val="147769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79584"/>
        <c:crosses val="autoZero"/>
        <c:auto val="1"/>
        <c:lblAlgn val="ctr"/>
        <c:lblOffset val="100"/>
        <c:noMultiLvlLbl val="0"/>
      </c:catAx>
      <c:valAx>
        <c:axId val="147779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69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33696"/>
        <c:axId val="148335232"/>
      </c:lineChart>
      <c:catAx>
        <c:axId val="148333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335232"/>
        <c:crosses val="autoZero"/>
        <c:auto val="1"/>
        <c:lblAlgn val="ctr"/>
        <c:lblOffset val="100"/>
        <c:noMultiLvlLbl val="0"/>
      </c:catAx>
      <c:valAx>
        <c:axId val="148335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333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57120"/>
        <c:axId val="148358656"/>
      </c:lineChart>
      <c:catAx>
        <c:axId val="148357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358656"/>
        <c:crosses val="autoZero"/>
        <c:auto val="1"/>
        <c:lblAlgn val="ctr"/>
        <c:lblOffset val="100"/>
        <c:noMultiLvlLbl val="0"/>
      </c:catAx>
      <c:valAx>
        <c:axId val="148358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357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55296"/>
        <c:axId val="32461184"/>
      </c:lineChart>
      <c:catAx>
        <c:axId val="32455296"/>
        <c:scaling>
          <c:orientation val="minMax"/>
        </c:scaling>
        <c:delete val="0"/>
        <c:axPos val="b"/>
        <c:majorTickMark val="out"/>
        <c:minorTickMark val="none"/>
        <c:tickLblPos val="nextTo"/>
        <c:crossAx val="32461184"/>
        <c:crosses val="autoZero"/>
        <c:auto val="1"/>
        <c:lblAlgn val="ctr"/>
        <c:lblOffset val="100"/>
        <c:noMultiLvlLbl val="0"/>
      </c:catAx>
      <c:valAx>
        <c:axId val="32461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455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92576"/>
        <c:axId val="148398464"/>
      </c:lineChart>
      <c:catAx>
        <c:axId val="148392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398464"/>
        <c:crosses val="autoZero"/>
        <c:auto val="1"/>
        <c:lblAlgn val="ctr"/>
        <c:lblOffset val="100"/>
        <c:noMultiLvlLbl val="0"/>
      </c:catAx>
      <c:valAx>
        <c:axId val="148398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392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424192"/>
        <c:axId val="148425728"/>
      </c:lineChart>
      <c:catAx>
        <c:axId val="14842419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8425728"/>
        <c:crosses val="autoZero"/>
        <c:auto val="1"/>
        <c:lblAlgn val="ctr"/>
        <c:lblOffset val="100"/>
        <c:noMultiLvlLbl val="0"/>
      </c:catAx>
      <c:valAx>
        <c:axId val="148425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424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22048"/>
        <c:axId val="148723584"/>
      </c:lineChart>
      <c:catAx>
        <c:axId val="1487220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8723584"/>
        <c:crosses val="autoZero"/>
        <c:auto val="1"/>
        <c:lblAlgn val="ctr"/>
        <c:lblOffset val="100"/>
        <c:noMultiLvlLbl val="0"/>
      </c:catAx>
      <c:valAx>
        <c:axId val="148723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722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41120"/>
        <c:axId val="148742912"/>
      </c:lineChart>
      <c:catAx>
        <c:axId val="148741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742912"/>
        <c:crosses val="autoZero"/>
        <c:auto val="1"/>
        <c:lblAlgn val="ctr"/>
        <c:lblOffset val="100"/>
        <c:noMultiLvlLbl val="0"/>
      </c:catAx>
      <c:valAx>
        <c:axId val="148742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741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85024"/>
        <c:axId val="148786560"/>
      </c:lineChart>
      <c:catAx>
        <c:axId val="148785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8786560"/>
        <c:crosses val="autoZero"/>
        <c:auto val="1"/>
        <c:lblAlgn val="ctr"/>
        <c:lblOffset val="100"/>
        <c:noMultiLvlLbl val="0"/>
      </c:catAx>
      <c:valAx>
        <c:axId val="148786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785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08448"/>
        <c:axId val="148809984"/>
      </c:lineChart>
      <c:catAx>
        <c:axId val="148808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8809984"/>
        <c:crosses val="autoZero"/>
        <c:auto val="1"/>
        <c:lblAlgn val="ctr"/>
        <c:lblOffset val="100"/>
        <c:noMultiLvlLbl val="0"/>
      </c:catAx>
      <c:valAx>
        <c:axId val="148809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808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17632"/>
        <c:axId val="148919424"/>
      </c:lineChart>
      <c:catAx>
        <c:axId val="148917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19424"/>
        <c:crosses val="autoZero"/>
        <c:auto val="1"/>
        <c:lblAlgn val="ctr"/>
        <c:lblOffset val="100"/>
        <c:noMultiLvlLbl val="0"/>
      </c:catAx>
      <c:valAx>
        <c:axId val="148919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917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41056"/>
        <c:axId val="148951040"/>
      </c:lineChart>
      <c:catAx>
        <c:axId val="148941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51040"/>
        <c:crosses val="autoZero"/>
        <c:auto val="1"/>
        <c:lblAlgn val="ctr"/>
        <c:lblOffset val="100"/>
        <c:noMultiLvlLbl val="0"/>
      </c:catAx>
      <c:valAx>
        <c:axId val="148951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941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76768"/>
        <c:axId val="148978304"/>
      </c:lineChart>
      <c:catAx>
        <c:axId val="148976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78304"/>
        <c:crosses val="autoZero"/>
        <c:auto val="1"/>
        <c:lblAlgn val="ctr"/>
        <c:lblOffset val="100"/>
        <c:noMultiLvlLbl val="0"/>
      </c:catAx>
      <c:valAx>
        <c:axId val="148978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976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95072"/>
        <c:axId val="149005056"/>
      </c:lineChart>
      <c:catAx>
        <c:axId val="148995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005056"/>
        <c:crosses val="autoZero"/>
        <c:auto val="1"/>
        <c:lblAlgn val="ctr"/>
        <c:lblOffset val="100"/>
        <c:noMultiLvlLbl val="0"/>
      </c:catAx>
      <c:valAx>
        <c:axId val="149005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995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05216"/>
        <c:axId val="46906752"/>
      </c:lineChart>
      <c:catAx>
        <c:axId val="46905216"/>
        <c:scaling>
          <c:orientation val="minMax"/>
        </c:scaling>
        <c:delete val="0"/>
        <c:axPos val="b"/>
        <c:majorTickMark val="out"/>
        <c:minorTickMark val="none"/>
        <c:tickLblPos val="nextTo"/>
        <c:crossAx val="46906752"/>
        <c:crosses val="autoZero"/>
        <c:auto val="1"/>
        <c:lblAlgn val="ctr"/>
        <c:lblOffset val="100"/>
        <c:noMultiLvlLbl val="0"/>
      </c:catAx>
      <c:valAx>
        <c:axId val="46906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905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71680"/>
        <c:axId val="32477568"/>
      </c:lineChart>
      <c:catAx>
        <c:axId val="32471680"/>
        <c:scaling>
          <c:orientation val="minMax"/>
        </c:scaling>
        <c:delete val="0"/>
        <c:axPos val="b"/>
        <c:majorTickMark val="out"/>
        <c:minorTickMark val="none"/>
        <c:tickLblPos val="nextTo"/>
        <c:crossAx val="32477568"/>
        <c:crosses val="autoZero"/>
        <c:auto val="1"/>
        <c:lblAlgn val="ctr"/>
        <c:lblOffset val="100"/>
        <c:noMultiLvlLbl val="0"/>
      </c:catAx>
      <c:valAx>
        <c:axId val="32477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471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04512"/>
        <c:axId val="149106048"/>
      </c:lineChart>
      <c:catAx>
        <c:axId val="149104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106048"/>
        <c:crosses val="autoZero"/>
        <c:auto val="1"/>
        <c:lblAlgn val="ctr"/>
        <c:lblOffset val="100"/>
        <c:noMultiLvlLbl val="0"/>
      </c:catAx>
      <c:valAx>
        <c:axId val="149106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104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27936"/>
        <c:axId val="149129472"/>
      </c:lineChart>
      <c:catAx>
        <c:axId val="149127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129472"/>
        <c:crosses val="autoZero"/>
        <c:auto val="1"/>
        <c:lblAlgn val="ctr"/>
        <c:lblOffset val="100"/>
        <c:noMultiLvlLbl val="0"/>
      </c:catAx>
      <c:valAx>
        <c:axId val="149129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127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42912"/>
        <c:axId val="149156992"/>
      </c:lineChart>
      <c:catAx>
        <c:axId val="149142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156992"/>
        <c:crosses val="autoZero"/>
        <c:auto val="1"/>
        <c:lblAlgn val="ctr"/>
        <c:lblOffset val="100"/>
        <c:noMultiLvlLbl val="0"/>
      </c:catAx>
      <c:valAx>
        <c:axId val="149156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142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90144"/>
        <c:axId val="149191680"/>
      </c:lineChart>
      <c:catAx>
        <c:axId val="149190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191680"/>
        <c:crosses val="autoZero"/>
        <c:auto val="1"/>
        <c:lblAlgn val="ctr"/>
        <c:lblOffset val="100"/>
        <c:noMultiLvlLbl val="0"/>
      </c:catAx>
      <c:valAx>
        <c:axId val="149191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190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04352"/>
        <c:axId val="149214336"/>
      </c:lineChart>
      <c:catAx>
        <c:axId val="149204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214336"/>
        <c:crosses val="autoZero"/>
        <c:auto val="1"/>
        <c:lblAlgn val="ctr"/>
        <c:lblOffset val="100"/>
        <c:noMultiLvlLbl val="0"/>
      </c:catAx>
      <c:valAx>
        <c:axId val="149214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204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5808"/>
        <c:axId val="2457600"/>
      </c:lineChart>
      <c:catAx>
        <c:axId val="2455808"/>
        <c:scaling>
          <c:orientation val="minMax"/>
        </c:scaling>
        <c:delete val="0"/>
        <c:axPos val="b"/>
        <c:majorTickMark val="out"/>
        <c:minorTickMark val="none"/>
        <c:tickLblPos val="nextTo"/>
        <c:crossAx val="2457600"/>
        <c:crosses val="autoZero"/>
        <c:auto val="1"/>
        <c:lblAlgn val="ctr"/>
        <c:lblOffset val="100"/>
        <c:noMultiLvlLbl val="0"/>
      </c:catAx>
      <c:valAx>
        <c:axId val="2457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455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23392"/>
        <c:axId val="147724928"/>
      </c:lineChart>
      <c:catAx>
        <c:axId val="147723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24928"/>
        <c:crosses val="autoZero"/>
        <c:auto val="1"/>
        <c:lblAlgn val="ctr"/>
        <c:lblOffset val="100"/>
        <c:noMultiLvlLbl val="0"/>
      </c:catAx>
      <c:valAx>
        <c:axId val="147724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23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7232"/>
        <c:axId val="2528768"/>
      </c:lineChart>
      <c:catAx>
        <c:axId val="2527232"/>
        <c:scaling>
          <c:orientation val="minMax"/>
        </c:scaling>
        <c:delete val="0"/>
        <c:axPos val="b"/>
        <c:majorTickMark val="out"/>
        <c:minorTickMark val="none"/>
        <c:tickLblPos val="nextTo"/>
        <c:crossAx val="2528768"/>
        <c:crosses val="autoZero"/>
        <c:auto val="1"/>
        <c:lblAlgn val="ctr"/>
        <c:lblOffset val="100"/>
        <c:noMultiLvlLbl val="0"/>
      </c:catAx>
      <c:valAx>
        <c:axId val="2528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527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9632"/>
        <c:axId val="2551168"/>
      </c:lineChart>
      <c:catAx>
        <c:axId val="2549632"/>
        <c:scaling>
          <c:orientation val="minMax"/>
        </c:scaling>
        <c:delete val="0"/>
        <c:axPos val="b"/>
        <c:majorTickMark val="out"/>
        <c:minorTickMark val="none"/>
        <c:tickLblPos val="nextTo"/>
        <c:crossAx val="2551168"/>
        <c:crosses val="autoZero"/>
        <c:auto val="1"/>
        <c:lblAlgn val="ctr"/>
        <c:lblOffset val="100"/>
        <c:noMultiLvlLbl val="0"/>
      </c:catAx>
      <c:valAx>
        <c:axId val="2551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549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582592"/>
        <c:axId val="149584128"/>
      </c:lineChart>
      <c:catAx>
        <c:axId val="149582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584128"/>
        <c:crosses val="autoZero"/>
        <c:auto val="1"/>
        <c:lblAlgn val="ctr"/>
        <c:lblOffset val="100"/>
        <c:noMultiLvlLbl val="0"/>
      </c:catAx>
      <c:valAx>
        <c:axId val="149584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582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39872"/>
        <c:axId val="33041408"/>
      </c:lineChart>
      <c:catAx>
        <c:axId val="33039872"/>
        <c:scaling>
          <c:orientation val="minMax"/>
        </c:scaling>
        <c:delete val="0"/>
        <c:axPos val="b"/>
        <c:majorTickMark val="out"/>
        <c:minorTickMark val="none"/>
        <c:tickLblPos val="nextTo"/>
        <c:crossAx val="33041408"/>
        <c:crosses val="autoZero"/>
        <c:auto val="1"/>
        <c:lblAlgn val="ctr"/>
        <c:lblOffset val="100"/>
        <c:noMultiLvlLbl val="0"/>
      </c:catAx>
      <c:valAx>
        <c:axId val="33041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039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05760"/>
        <c:axId val="149607552"/>
      </c:lineChart>
      <c:catAx>
        <c:axId val="149605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607552"/>
        <c:crosses val="autoZero"/>
        <c:auto val="1"/>
        <c:lblAlgn val="ctr"/>
        <c:lblOffset val="100"/>
        <c:noMultiLvlLbl val="0"/>
      </c:catAx>
      <c:valAx>
        <c:axId val="149607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605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98816"/>
        <c:axId val="149708800"/>
      </c:lineChart>
      <c:catAx>
        <c:axId val="149698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708800"/>
        <c:crosses val="autoZero"/>
        <c:auto val="1"/>
        <c:lblAlgn val="ctr"/>
        <c:lblOffset val="100"/>
        <c:noMultiLvlLbl val="0"/>
      </c:catAx>
      <c:valAx>
        <c:axId val="149708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698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41952"/>
        <c:axId val="149743488"/>
      </c:lineChart>
      <c:catAx>
        <c:axId val="149741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743488"/>
        <c:crosses val="autoZero"/>
        <c:auto val="1"/>
        <c:lblAlgn val="ctr"/>
        <c:lblOffset val="100"/>
        <c:noMultiLvlLbl val="0"/>
      </c:catAx>
      <c:valAx>
        <c:axId val="149743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741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جوان!$C$656:$F$656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جوان!$C$657:$F$657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56160"/>
        <c:axId val="149762048"/>
      </c:lineChart>
      <c:catAx>
        <c:axId val="149756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762048"/>
        <c:crosses val="autoZero"/>
        <c:auto val="1"/>
        <c:lblAlgn val="ctr"/>
        <c:lblOffset val="100"/>
        <c:noMultiLvlLbl val="0"/>
      </c:catAx>
      <c:valAx>
        <c:axId val="149762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756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جوان!$C$664:$F$664</c:f>
            </c:numRef>
          </c:val>
          <c:smooth val="0"/>
        </c:ser>
        <c:ser>
          <c:idx val="1"/>
          <c:order val="1"/>
          <c:val>
            <c:numRef>
              <c:f>جوان!$C$665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جوان!$C$665:$F$665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جوان!$C$667:$F$667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84448"/>
        <c:axId val="149785984"/>
      </c:lineChart>
      <c:catAx>
        <c:axId val="149784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785984"/>
        <c:crosses val="autoZero"/>
        <c:auto val="1"/>
        <c:lblAlgn val="ctr"/>
        <c:lblOffset val="100"/>
        <c:noMultiLvlLbl val="0"/>
      </c:catAx>
      <c:valAx>
        <c:axId val="149785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784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جوان!$C$680:$F$680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جوان!$C$682:$F$682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97984"/>
        <c:axId val="149899520"/>
      </c:lineChart>
      <c:catAx>
        <c:axId val="149897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899520"/>
        <c:crosses val="autoZero"/>
        <c:auto val="1"/>
        <c:lblAlgn val="ctr"/>
        <c:lblOffset val="100"/>
        <c:noMultiLvlLbl val="0"/>
      </c:catAx>
      <c:valAx>
        <c:axId val="149899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897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جوان!$C$694:$F$694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36768"/>
        <c:axId val="149938560"/>
      </c:lineChart>
      <c:catAx>
        <c:axId val="149936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938560"/>
        <c:crosses val="autoZero"/>
        <c:auto val="1"/>
        <c:lblAlgn val="ctr"/>
        <c:lblOffset val="100"/>
        <c:noMultiLvlLbl val="0"/>
      </c:catAx>
      <c:valAx>
        <c:axId val="149938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936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جوان!$C$762:$F$762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81536"/>
        <c:axId val="150083072"/>
      </c:lineChart>
      <c:catAx>
        <c:axId val="150081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083072"/>
        <c:crosses val="autoZero"/>
        <c:auto val="1"/>
        <c:lblAlgn val="ctr"/>
        <c:lblOffset val="100"/>
        <c:noMultiLvlLbl val="0"/>
      </c:catAx>
      <c:valAx>
        <c:axId val="150083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81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جوان!$C$772:$F$772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04704"/>
        <c:axId val="150118784"/>
      </c:lineChart>
      <c:catAx>
        <c:axId val="150104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118784"/>
        <c:crosses val="autoZero"/>
        <c:auto val="1"/>
        <c:lblAlgn val="ctr"/>
        <c:lblOffset val="100"/>
        <c:noMultiLvlLbl val="0"/>
      </c:catAx>
      <c:valAx>
        <c:axId val="150118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10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جوان!$C$785:$F$785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جوان!$C$788:$E$788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13440"/>
        <c:axId val="150014976"/>
      </c:lineChart>
      <c:catAx>
        <c:axId val="150013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014976"/>
        <c:crosses val="autoZero"/>
        <c:auto val="1"/>
        <c:lblAlgn val="ctr"/>
        <c:lblOffset val="100"/>
        <c:noMultiLvlLbl val="0"/>
      </c:catAx>
      <c:valAx>
        <c:axId val="150014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13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54080"/>
        <c:axId val="33064064"/>
      </c:lineChart>
      <c:catAx>
        <c:axId val="33054080"/>
        <c:scaling>
          <c:orientation val="minMax"/>
        </c:scaling>
        <c:delete val="0"/>
        <c:axPos val="b"/>
        <c:majorTickMark val="out"/>
        <c:minorTickMark val="none"/>
        <c:tickLblPos val="nextTo"/>
        <c:crossAx val="33064064"/>
        <c:crosses val="autoZero"/>
        <c:auto val="1"/>
        <c:lblAlgn val="ctr"/>
        <c:lblOffset val="100"/>
        <c:noMultiLvlLbl val="0"/>
      </c:catAx>
      <c:valAx>
        <c:axId val="330640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054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44032"/>
        <c:axId val="150049920"/>
      </c:lineChart>
      <c:catAx>
        <c:axId val="150044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049920"/>
        <c:crosses val="autoZero"/>
        <c:auto val="1"/>
        <c:lblAlgn val="ctr"/>
        <c:lblOffset val="100"/>
        <c:noMultiLvlLbl val="0"/>
      </c:catAx>
      <c:valAx>
        <c:axId val="150049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44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جوان!$C$856:$F$856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جوان!$C$859:$F$859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جوان!$C$862:$F$862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75648"/>
        <c:axId val="150147072"/>
      </c:lineChart>
      <c:catAx>
        <c:axId val="150075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147072"/>
        <c:crosses val="autoZero"/>
        <c:auto val="1"/>
        <c:lblAlgn val="ctr"/>
        <c:lblOffset val="100"/>
        <c:noMultiLvlLbl val="0"/>
      </c:catAx>
      <c:valAx>
        <c:axId val="150147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75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جوان!$C$881:$F$881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69472"/>
        <c:axId val="150171008"/>
      </c:lineChart>
      <c:catAx>
        <c:axId val="150169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171008"/>
        <c:crosses val="autoZero"/>
        <c:auto val="1"/>
        <c:lblAlgn val="ctr"/>
        <c:lblOffset val="100"/>
        <c:noMultiLvlLbl val="0"/>
      </c:catAx>
      <c:valAx>
        <c:axId val="150171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169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جوان!$C$888:$F$888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جوان!$C$889:$F$889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18560"/>
        <c:axId val="150420096"/>
      </c:lineChart>
      <c:catAx>
        <c:axId val="150418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420096"/>
        <c:crosses val="autoZero"/>
        <c:auto val="1"/>
        <c:lblAlgn val="ctr"/>
        <c:lblOffset val="100"/>
        <c:noMultiLvlLbl val="0"/>
      </c:catAx>
      <c:valAx>
        <c:axId val="150420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418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28672"/>
        <c:axId val="150455040"/>
      </c:lineChart>
      <c:catAx>
        <c:axId val="150428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455040"/>
        <c:crosses val="autoZero"/>
        <c:auto val="1"/>
        <c:lblAlgn val="ctr"/>
        <c:lblOffset val="100"/>
        <c:noMultiLvlLbl val="0"/>
      </c:catAx>
      <c:valAx>
        <c:axId val="150455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428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جوان!$C$960:$F$960</c:f>
              <c:numCache>
                <c:formatCode>0.00</c:formatCode>
                <c:ptCount val="4"/>
                <c:pt idx="0">
                  <c:v>430</c:v>
                </c:pt>
                <c:pt idx="1">
                  <c:v>430</c:v>
                </c:pt>
                <c:pt idx="2">
                  <c:v>430</c:v>
                </c:pt>
                <c:pt idx="3">
                  <c:v>430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جوان!$C$966:$F$966</c:f>
              <c:numCache>
                <c:formatCode>0.00</c:formatCode>
                <c:ptCount val="4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جوان!$C$968:$F$968</c:f>
              <c:numCache>
                <c:formatCode>0.00</c:formatCode>
                <c:ptCount val="4"/>
                <c:pt idx="0">
                  <c:v>230</c:v>
                </c:pt>
                <c:pt idx="1">
                  <c:v>230</c:v>
                </c:pt>
                <c:pt idx="2">
                  <c:v>233.33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84160"/>
        <c:axId val="150285696"/>
      </c:lineChart>
      <c:catAx>
        <c:axId val="150284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285696"/>
        <c:crosses val="autoZero"/>
        <c:auto val="1"/>
        <c:lblAlgn val="ctr"/>
        <c:lblOffset val="100"/>
        <c:noMultiLvlLbl val="0"/>
      </c:catAx>
      <c:valAx>
        <c:axId val="150285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2841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جوان!$C$974:$F$974</c:f>
              <c:numCache>
                <c:formatCode>0.00</c:formatCode>
                <c:ptCount val="4"/>
                <c:pt idx="0">
                  <c:v>43.33</c:v>
                </c:pt>
                <c:pt idx="1">
                  <c:v>38.33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جوان!$C$975:$F$975</c:f>
              <c:numCache>
                <c:formatCode>0.00</c:formatCode>
                <c:ptCount val="4"/>
                <c:pt idx="0">
                  <c:v>90</c:v>
                </c:pt>
                <c:pt idx="1">
                  <c:v>88.33</c:v>
                </c:pt>
                <c:pt idx="2">
                  <c:v>85</c:v>
                </c:pt>
                <c:pt idx="3">
                  <c:v>73.33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جوان!$C$976:$F$976</c:f>
              <c:numCache>
                <c:formatCode>0.00</c:formatCode>
                <c:ptCount val="4"/>
                <c:pt idx="0">
                  <c:v>76.67</c:v>
                </c:pt>
                <c:pt idx="1">
                  <c:v>43.33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15776"/>
        <c:axId val="150317312"/>
      </c:lineChart>
      <c:catAx>
        <c:axId val="150315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317312"/>
        <c:crosses val="autoZero"/>
        <c:auto val="1"/>
        <c:lblAlgn val="ctr"/>
        <c:lblOffset val="100"/>
        <c:noMultiLvlLbl val="0"/>
      </c:catAx>
      <c:valAx>
        <c:axId val="150317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3157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جوان!$C$989:$F$989</c:f>
              <c:numCache>
                <c:formatCode>0.00</c:formatCode>
                <c:ptCount val="4"/>
                <c:pt idx="0">
                  <c:v>500</c:v>
                </c:pt>
                <c:pt idx="1">
                  <c:v>550</c:v>
                </c:pt>
                <c:pt idx="2">
                  <c:v>600</c:v>
                </c:pt>
                <c:pt idx="3">
                  <c:v>600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جوان!$C$991:$F$991</c:f>
              <c:numCache>
                <c:formatCode>0.00</c:formatCode>
                <c:ptCount val="4"/>
                <c:pt idx="0">
                  <c:v>215</c:v>
                </c:pt>
                <c:pt idx="1">
                  <c:v>210</c:v>
                </c:pt>
                <c:pt idx="2">
                  <c:v>210</c:v>
                </c:pt>
                <c:pt idx="3">
                  <c:v>213.33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34080"/>
        <c:axId val="150360448"/>
      </c:lineChart>
      <c:catAx>
        <c:axId val="150334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360448"/>
        <c:crosses val="autoZero"/>
        <c:auto val="1"/>
        <c:lblAlgn val="ctr"/>
        <c:lblOffset val="100"/>
        <c:noMultiLvlLbl val="0"/>
      </c:catAx>
      <c:valAx>
        <c:axId val="150360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3340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جوان!$C$1005:$F$1005</c:f>
              <c:numCache>
                <c:formatCode>0.00</c:formatCode>
                <c:ptCount val="4"/>
                <c:pt idx="0">
                  <c:v>286.67</c:v>
                </c:pt>
                <c:pt idx="1">
                  <c:v>268.33</c:v>
                </c:pt>
                <c:pt idx="2">
                  <c:v>260</c:v>
                </c:pt>
                <c:pt idx="3">
                  <c:v>260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جوان!$C$1006:$F$1006</c:f>
              <c:numCache>
                <c:formatCode>0.00</c:formatCode>
                <c:ptCount val="4"/>
                <c:pt idx="0">
                  <c:v>255</c:v>
                </c:pt>
                <c:pt idx="1">
                  <c:v>250</c:v>
                </c:pt>
                <c:pt idx="2">
                  <c:v>246.67</c:v>
                </c:pt>
                <c:pt idx="3">
                  <c:v>233.33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77216"/>
        <c:axId val="150378752"/>
      </c:lineChart>
      <c:catAx>
        <c:axId val="150377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378752"/>
        <c:crosses val="autoZero"/>
        <c:auto val="1"/>
        <c:lblAlgn val="ctr"/>
        <c:lblOffset val="100"/>
        <c:noMultiLvlLbl val="0"/>
      </c:catAx>
      <c:valAx>
        <c:axId val="150378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377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جوان!$C$1062:$F$1062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جوان!$C$1069:$F$1069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96288"/>
        <c:axId val="150537344"/>
      </c:lineChart>
      <c:catAx>
        <c:axId val="150396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537344"/>
        <c:crosses val="autoZero"/>
        <c:auto val="1"/>
        <c:lblAlgn val="ctr"/>
        <c:lblOffset val="100"/>
        <c:noMultiLvlLbl val="0"/>
      </c:catAx>
      <c:valAx>
        <c:axId val="150537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396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84000"/>
        <c:axId val="33185792"/>
      </c:lineChart>
      <c:catAx>
        <c:axId val="33184000"/>
        <c:scaling>
          <c:orientation val="minMax"/>
        </c:scaling>
        <c:delete val="0"/>
        <c:axPos val="b"/>
        <c:majorTickMark val="out"/>
        <c:minorTickMark val="none"/>
        <c:tickLblPos val="nextTo"/>
        <c:crossAx val="33185792"/>
        <c:crosses val="autoZero"/>
        <c:auto val="1"/>
        <c:lblAlgn val="ctr"/>
        <c:lblOffset val="100"/>
        <c:noMultiLvlLbl val="0"/>
      </c:catAx>
      <c:valAx>
        <c:axId val="33185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184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جوان!$C$1083:$F$1083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63840"/>
        <c:axId val="150569728"/>
      </c:lineChart>
      <c:catAx>
        <c:axId val="150563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569728"/>
        <c:crosses val="autoZero"/>
        <c:auto val="1"/>
        <c:lblAlgn val="ctr"/>
        <c:lblOffset val="100"/>
        <c:noMultiLvlLbl val="0"/>
      </c:catAx>
      <c:valAx>
        <c:axId val="150569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563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جوان!$C$1095:$F$1095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جوان!$C$1097:$F$1097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جوان!$C$1098:$F$1098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جوان!$C$1099:$F$1099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69952"/>
        <c:axId val="150679936"/>
      </c:lineChart>
      <c:catAx>
        <c:axId val="150669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679936"/>
        <c:crosses val="autoZero"/>
        <c:auto val="1"/>
        <c:lblAlgn val="ctr"/>
        <c:lblOffset val="100"/>
        <c:noMultiLvlLbl val="0"/>
      </c:catAx>
      <c:valAx>
        <c:axId val="150679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669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جوان!$C$1108:$F$1108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97088"/>
        <c:axId val="150698624"/>
      </c:lineChart>
      <c:catAx>
        <c:axId val="150697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698624"/>
        <c:crosses val="autoZero"/>
        <c:auto val="1"/>
        <c:lblAlgn val="ctr"/>
        <c:lblOffset val="100"/>
        <c:noMultiLvlLbl val="0"/>
      </c:catAx>
      <c:valAx>
        <c:axId val="150698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697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جوان!$C$1173:$F$1173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جوان!$C$1174:$F$1174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32800"/>
        <c:axId val="150734336"/>
      </c:lineChart>
      <c:catAx>
        <c:axId val="150732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734336"/>
        <c:crosses val="autoZero"/>
        <c:auto val="1"/>
        <c:lblAlgn val="ctr"/>
        <c:lblOffset val="100"/>
        <c:noMultiLvlLbl val="0"/>
      </c:catAx>
      <c:valAx>
        <c:axId val="150734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732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جوان!$D$1182:$F$1182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جوان!$D$1185:$F$1185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جوان!$D$1190:$F$1190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60064"/>
        <c:axId val="150765952"/>
      </c:lineChart>
      <c:catAx>
        <c:axId val="150760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765952"/>
        <c:crosses val="autoZero"/>
        <c:auto val="1"/>
        <c:lblAlgn val="ctr"/>
        <c:lblOffset val="100"/>
        <c:noMultiLvlLbl val="0"/>
      </c:catAx>
      <c:valAx>
        <c:axId val="150765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760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جوان!$C$1197:$F$1197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جوان!$C$1200:$F$1200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جوان!$C$1201:$F$1201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83488"/>
        <c:axId val="150785024"/>
      </c:lineChart>
      <c:catAx>
        <c:axId val="150783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785024"/>
        <c:crosses val="autoZero"/>
        <c:auto val="1"/>
        <c:lblAlgn val="ctr"/>
        <c:lblOffset val="100"/>
        <c:noMultiLvlLbl val="0"/>
      </c:catAx>
      <c:valAx>
        <c:axId val="150785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783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جوان!$C$1210:$F$1210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جوان!$C$1211:$F$1211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09600"/>
        <c:axId val="150823680"/>
      </c:lineChart>
      <c:catAx>
        <c:axId val="150809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823680"/>
        <c:crosses val="autoZero"/>
        <c:auto val="1"/>
        <c:lblAlgn val="ctr"/>
        <c:lblOffset val="100"/>
        <c:noMultiLvlLbl val="0"/>
      </c:catAx>
      <c:valAx>
        <c:axId val="150823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809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جوان!$C$1274:$F$1274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جوان!$C$1279:$F$1279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50944"/>
        <c:axId val="150852736"/>
      </c:lineChart>
      <c:catAx>
        <c:axId val="150850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852736"/>
        <c:crosses val="autoZero"/>
        <c:auto val="1"/>
        <c:lblAlgn val="ctr"/>
        <c:lblOffset val="100"/>
        <c:noMultiLvlLbl val="0"/>
      </c:catAx>
      <c:valAx>
        <c:axId val="150852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850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جوان!$C$1286:$F$1286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جوان!$C$1288:$F$1288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جوان!$C$1289:$F$1289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23616"/>
        <c:axId val="151025152"/>
      </c:lineChart>
      <c:catAx>
        <c:axId val="151023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025152"/>
        <c:crosses val="autoZero"/>
        <c:auto val="1"/>
        <c:lblAlgn val="ctr"/>
        <c:lblOffset val="100"/>
        <c:noMultiLvlLbl val="0"/>
      </c:catAx>
      <c:valAx>
        <c:axId val="151025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023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جوان!$C$1301:$F$1301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جوان!$C$1303:$F$1303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54976"/>
        <c:axId val="151060864"/>
      </c:lineChart>
      <c:catAx>
        <c:axId val="151054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060864"/>
        <c:crosses val="autoZero"/>
        <c:auto val="1"/>
        <c:lblAlgn val="ctr"/>
        <c:lblOffset val="100"/>
        <c:noMultiLvlLbl val="0"/>
      </c:catAx>
      <c:valAx>
        <c:axId val="151060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054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00000"/>
        <c:axId val="33201536"/>
      </c:lineChart>
      <c:catAx>
        <c:axId val="33200000"/>
        <c:scaling>
          <c:orientation val="minMax"/>
        </c:scaling>
        <c:delete val="0"/>
        <c:axPos val="b"/>
        <c:majorTickMark val="out"/>
        <c:minorTickMark val="none"/>
        <c:tickLblPos val="nextTo"/>
        <c:crossAx val="33201536"/>
        <c:crosses val="autoZero"/>
        <c:auto val="1"/>
        <c:lblAlgn val="ctr"/>
        <c:lblOffset val="100"/>
        <c:noMultiLvlLbl val="0"/>
      </c:catAx>
      <c:valAx>
        <c:axId val="33201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200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85824"/>
        <c:axId val="151087360"/>
      </c:lineChart>
      <c:catAx>
        <c:axId val="151085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087360"/>
        <c:crosses val="autoZero"/>
        <c:auto val="1"/>
        <c:lblAlgn val="ctr"/>
        <c:lblOffset val="100"/>
        <c:noMultiLvlLbl val="0"/>
      </c:catAx>
      <c:valAx>
        <c:axId val="151087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085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جوان!$C$1391:$F$1391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جوان!$C$1393:$F$1393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جوان!$C$1395:$F$1395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جوان!$C$1397:$F$1397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18208"/>
        <c:axId val="151119744"/>
      </c:lineChart>
      <c:catAx>
        <c:axId val="151118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119744"/>
        <c:crosses val="autoZero"/>
        <c:auto val="1"/>
        <c:lblAlgn val="ctr"/>
        <c:lblOffset val="100"/>
        <c:noMultiLvlLbl val="0"/>
      </c:catAx>
      <c:valAx>
        <c:axId val="151119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118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11008"/>
        <c:axId val="151216896"/>
      </c:lineChart>
      <c:catAx>
        <c:axId val="151211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216896"/>
        <c:crosses val="autoZero"/>
        <c:auto val="1"/>
        <c:lblAlgn val="ctr"/>
        <c:lblOffset val="100"/>
        <c:noMultiLvlLbl val="0"/>
      </c:catAx>
      <c:valAx>
        <c:axId val="151216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211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41472"/>
        <c:axId val="151243008"/>
      </c:lineChart>
      <c:catAx>
        <c:axId val="151241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243008"/>
        <c:crosses val="autoZero"/>
        <c:auto val="1"/>
        <c:lblAlgn val="ctr"/>
        <c:lblOffset val="100"/>
        <c:noMultiLvlLbl val="0"/>
      </c:catAx>
      <c:valAx>
        <c:axId val="151243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241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جوان!$C$1379:$F$1379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جوان!$C$1384:$F$1384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جوان!$C$1385:$F$1385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94336"/>
        <c:axId val="151295872"/>
      </c:lineChart>
      <c:catAx>
        <c:axId val="151294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295872"/>
        <c:crosses val="autoZero"/>
        <c:auto val="1"/>
        <c:lblAlgn val="ctr"/>
        <c:lblOffset val="100"/>
        <c:noMultiLvlLbl val="0"/>
      </c:catAx>
      <c:valAx>
        <c:axId val="151295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294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جوان!$C$1478:$F$1478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جوان!$C$1482:$F$1482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جوان!$C$1486:$F$1486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جوان!$C$1490:$F$1490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92256"/>
        <c:axId val="151393792"/>
      </c:lineChart>
      <c:catAx>
        <c:axId val="151392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393792"/>
        <c:crosses val="autoZero"/>
        <c:auto val="1"/>
        <c:lblAlgn val="ctr"/>
        <c:lblOffset val="100"/>
        <c:noMultiLvlLbl val="0"/>
      </c:catAx>
      <c:valAx>
        <c:axId val="151393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392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جوان!$C$1509:$F$1509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19520"/>
        <c:axId val="151425408"/>
      </c:lineChart>
      <c:catAx>
        <c:axId val="151419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25408"/>
        <c:crosses val="autoZero"/>
        <c:auto val="1"/>
        <c:lblAlgn val="ctr"/>
        <c:lblOffset val="100"/>
        <c:noMultiLvlLbl val="0"/>
      </c:catAx>
      <c:valAx>
        <c:axId val="151425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419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36672"/>
        <c:axId val="151442560"/>
      </c:lineChart>
      <c:catAx>
        <c:axId val="151436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42560"/>
        <c:crosses val="autoZero"/>
        <c:auto val="1"/>
        <c:lblAlgn val="ctr"/>
        <c:lblOffset val="100"/>
        <c:noMultiLvlLbl val="0"/>
      </c:catAx>
      <c:valAx>
        <c:axId val="151442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436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جوان!$C$1500:$F$1500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76864"/>
        <c:axId val="151482752"/>
      </c:lineChart>
      <c:catAx>
        <c:axId val="15147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82752"/>
        <c:crosses val="autoZero"/>
        <c:auto val="1"/>
        <c:lblAlgn val="ctr"/>
        <c:lblOffset val="100"/>
        <c:noMultiLvlLbl val="0"/>
      </c:catAx>
      <c:valAx>
        <c:axId val="151482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476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105088"/>
        <c:axId val="148106624"/>
      </c:lineChart>
      <c:catAx>
        <c:axId val="148105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8106624"/>
        <c:crosses val="autoZero"/>
        <c:auto val="1"/>
        <c:lblAlgn val="ctr"/>
        <c:lblOffset val="100"/>
        <c:noMultiLvlLbl val="0"/>
      </c:catAx>
      <c:valAx>
        <c:axId val="148106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105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27520"/>
        <c:axId val="33229056"/>
      </c:lineChart>
      <c:catAx>
        <c:axId val="33227520"/>
        <c:scaling>
          <c:orientation val="minMax"/>
        </c:scaling>
        <c:delete val="0"/>
        <c:axPos val="b"/>
        <c:majorTickMark val="out"/>
        <c:minorTickMark val="none"/>
        <c:tickLblPos val="nextTo"/>
        <c:crossAx val="33229056"/>
        <c:crosses val="autoZero"/>
        <c:auto val="1"/>
        <c:lblAlgn val="ctr"/>
        <c:lblOffset val="100"/>
        <c:noMultiLvlLbl val="0"/>
      </c:catAx>
      <c:valAx>
        <c:axId val="33229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227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463296"/>
        <c:axId val="157464832"/>
      </c:lineChart>
      <c:catAx>
        <c:axId val="157463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464832"/>
        <c:crosses val="autoZero"/>
        <c:auto val="1"/>
        <c:lblAlgn val="ctr"/>
        <c:lblOffset val="100"/>
        <c:noMultiLvlLbl val="0"/>
      </c:catAx>
      <c:valAx>
        <c:axId val="157464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463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14944"/>
        <c:axId val="149324928"/>
      </c:lineChart>
      <c:catAx>
        <c:axId val="149314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324928"/>
        <c:crosses val="autoZero"/>
        <c:auto val="1"/>
        <c:lblAlgn val="ctr"/>
        <c:lblOffset val="100"/>
        <c:noMultiLvlLbl val="0"/>
      </c:catAx>
      <c:valAx>
        <c:axId val="149324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314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42464"/>
        <c:axId val="149360640"/>
      </c:lineChart>
      <c:catAx>
        <c:axId val="149342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360640"/>
        <c:crosses val="autoZero"/>
        <c:auto val="1"/>
        <c:lblAlgn val="ctr"/>
        <c:lblOffset val="100"/>
        <c:noMultiLvlLbl val="0"/>
      </c:catAx>
      <c:valAx>
        <c:axId val="149360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342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78176"/>
        <c:axId val="149379712"/>
      </c:lineChart>
      <c:catAx>
        <c:axId val="14937817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9379712"/>
        <c:crosses val="autoZero"/>
        <c:auto val="1"/>
        <c:lblAlgn val="ctr"/>
        <c:lblOffset val="100"/>
        <c:noMultiLvlLbl val="0"/>
      </c:catAx>
      <c:valAx>
        <c:axId val="149379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378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10176"/>
        <c:axId val="149411712"/>
      </c:lineChart>
      <c:catAx>
        <c:axId val="14941017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9411712"/>
        <c:crosses val="autoZero"/>
        <c:auto val="1"/>
        <c:lblAlgn val="ctr"/>
        <c:lblOffset val="100"/>
        <c:noMultiLvlLbl val="0"/>
      </c:catAx>
      <c:valAx>
        <c:axId val="149411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410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29248"/>
        <c:axId val="149451520"/>
      </c:lineChart>
      <c:catAx>
        <c:axId val="149429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451520"/>
        <c:crosses val="autoZero"/>
        <c:auto val="1"/>
        <c:lblAlgn val="ctr"/>
        <c:lblOffset val="100"/>
        <c:noMultiLvlLbl val="0"/>
      </c:catAx>
      <c:valAx>
        <c:axId val="149451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429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85440"/>
        <c:axId val="149486976"/>
      </c:lineChart>
      <c:catAx>
        <c:axId val="149485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486976"/>
        <c:crosses val="autoZero"/>
        <c:auto val="1"/>
        <c:lblAlgn val="ctr"/>
        <c:lblOffset val="100"/>
        <c:noMultiLvlLbl val="0"/>
      </c:catAx>
      <c:valAx>
        <c:axId val="149486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485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521152"/>
        <c:axId val="149522688"/>
      </c:lineChart>
      <c:catAx>
        <c:axId val="149521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522688"/>
        <c:crosses val="autoZero"/>
        <c:auto val="1"/>
        <c:lblAlgn val="ctr"/>
        <c:lblOffset val="100"/>
        <c:noMultiLvlLbl val="0"/>
      </c:catAx>
      <c:valAx>
        <c:axId val="149522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521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540224"/>
        <c:axId val="149546112"/>
      </c:lineChart>
      <c:catAx>
        <c:axId val="149540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546112"/>
        <c:crosses val="autoZero"/>
        <c:auto val="1"/>
        <c:lblAlgn val="ctr"/>
        <c:lblOffset val="100"/>
        <c:noMultiLvlLbl val="0"/>
      </c:catAx>
      <c:valAx>
        <c:axId val="149546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540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52960"/>
        <c:axId val="158158848"/>
      </c:lineChart>
      <c:catAx>
        <c:axId val="158152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158848"/>
        <c:crosses val="autoZero"/>
        <c:auto val="1"/>
        <c:lblAlgn val="ctr"/>
        <c:lblOffset val="100"/>
        <c:noMultiLvlLbl val="0"/>
      </c:catAx>
      <c:valAx>
        <c:axId val="158158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152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49920"/>
        <c:axId val="33255808"/>
      </c:lineChart>
      <c:catAx>
        <c:axId val="33249920"/>
        <c:scaling>
          <c:orientation val="minMax"/>
        </c:scaling>
        <c:delete val="0"/>
        <c:axPos val="b"/>
        <c:majorTickMark val="out"/>
        <c:minorTickMark val="none"/>
        <c:tickLblPos val="nextTo"/>
        <c:crossAx val="33255808"/>
        <c:crosses val="autoZero"/>
        <c:auto val="1"/>
        <c:lblAlgn val="ctr"/>
        <c:lblOffset val="100"/>
        <c:noMultiLvlLbl val="0"/>
      </c:catAx>
      <c:valAx>
        <c:axId val="33255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249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92768"/>
        <c:axId val="158194304"/>
      </c:lineChart>
      <c:catAx>
        <c:axId val="158192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194304"/>
        <c:crosses val="autoZero"/>
        <c:auto val="1"/>
        <c:lblAlgn val="ctr"/>
        <c:lblOffset val="100"/>
        <c:noMultiLvlLbl val="0"/>
      </c:catAx>
      <c:valAx>
        <c:axId val="158194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192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76608"/>
        <c:axId val="158286592"/>
      </c:lineChart>
      <c:catAx>
        <c:axId val="158276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286592"/>
        <c:crosses val="autoZero"/>
        <c:auto val="1"/>
        <c:lblAlgn val="ctr"/>
        <c:lblOffset val="100"/>
        <c:noMultiLvlLbl val="0"/>
      </c:catAx>
      <c:valAx>
        <c:axId val="158286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276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16416"/>
        <c:axId val="158317952"/>
      </c:lineChart>
      <c:catAx>
        <c:axId val="158316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317952"/>
        <c:crosses val="autoZero"/>
        <c:auto val="1"/>
        <c:lblAlgn val="ctr"/>
        <c:lblOffset val="100"/>
        <c:noMultiLvlLbl val="0"/>
      </c:catAx>
      <c:valAx>
        <c:axId val="158317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316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87296"/>
        <c:axId val="158488832"/>
      </c:lineChart>
      <c:catAx>
        <c:axId val="158487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488832"/>
        <c:crosses val="autoZero"/>
        <c:auto val="1"/>
        <c:lblAlgn val="ctr"/>
        <c:lblOffset val="100"/>
        <c:noMultiLvlLbl val="0"/>
      </c:catAx>
      <c:valAx>
        <c:axId val="158488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487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98176"/>
        <c:axId val="158512256"/>
      </c:lineChart>
      <c:catAx>
        <c:axId val="158498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512256"/>
        <c:crosses val="autoZero"/>
        <c:auto val="1"/>
        <c:lblAlgn val="ctr"/>
        <c:lblOffset val="100"/>
        <c:noMultiLvlLbl val="0"/>
      </c:catAx>
      <c:valAx>
        <c:axId val="158512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498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06144"/>
        <c:axId val="158407680"/>
      </c:lineChart>
      <c:catAx>
        <c:axId val="158406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407680"/>
        <c:crosses val="autoZero"/>
        <c:auto val="1"/>
        <c:lblAlgn val="ctr"/>
        <c:lblOffset val="100"/>
        <c:noMultiLvlLbl val="0"/>
      </c:catAx>
      <c:valAx>
        <c:axId val="158407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406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40832"/>
        <c:axId val="158446720"/>
      </c:lineChart>
      <c:catAx>
        <c:axId val="158440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446720"/>
        <c:crosses val="autoZero"/>
        <c:auto val="1"/>
        <c:lblAlgn val="ctr"/>
        <c:lblOffset val="100"/>
        <c:noMultiLvlLbl val="0"/>
      </c:catAx>
      <c:valAx>
        <c:axId val="158446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440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42080"/>
        <c:axId val="158560256"/>
      </c:lineChart>
      <c:catAx>
        <c:axId val="158542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560256"/>
        <c:crosses val="autoZero"/>
        <c:auto val="1"/>
        <c:lblAlgn val="ctr"/>
        <c:lblOffset val="100"/>
        <c:noMultiLvlLbl val="0"/>
      </c:catAx>
      <c:valAx>
        <c:axId val="158560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542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81888"/>
        <c:axId val="158583424"/>
      </c:lineChart>
      <c:catAx>
        <c:axId val="158581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583424"/>
        <c:crosses val="autoZero"/>
        <c:auto val="1"/>
        <c:lblAlgn val="ctr"/>
        <c:lblOffset val="100"/>
        <c:noMultiLvlLbl val="0"/>
      </c:catAx>
      <c:valAx>
        <c:axId val="158583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581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09408"/>
        <c:axId val="158610944"/>
      </c:lineChart>
      <c:catAx>
        <c:axId val="158609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610944"/>
        <c:crosses val="autoZero"/>
        <c:auto val="1"/>
        <c:lblAlgn val="ctr"/>
        <c:lblOffset val="100"/>
        <c:noMultiLvlLbl val="0"/>
      </c:catAx>
      <c:valAx>
        <c:axId val="158610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09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مارس!$C$656:$F$656</c:f>
              <c:numCache>
                <c:formatCode>0.00</c:formatCode>
                <c:ptCount val="4"/>
                <c:pt idx="0">
                  <c:v>170</c:v>
                </c:pt>
                <c:pt idx="1">
                  <c:v>170</c:v>
                </c:pt>
                <c:pt idx="2">
                  <c:v>170</c:v>
                </c:pt>
                <c:pt idx="3">
                  <c:v>170</c:v>
                </c:pt>
              </c:numCache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مارس!$C$657:$F$657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97152"/>
        <c:axId val="33298688"/>
      </c:lineChart>
      <c:catAx>
        <c:axId val="33297152"/>
        <c:scaling>
          <c:orientation val="minMax"/>
        </c:scaling>
        <c:delete val="0"/>
        <c:axPos val="b"/>
        <c:majorTickMark val="out"/>
        <c:minorTickMark val="none"/>
        <c:tickLblPos val="nextTo"/>
        <c:crossAx val="33298688"/>
        <c:crosses val="autoZero"/>
        <c:auto val="1"/>
        <c:lblAlgn val="ctr"/>
        <c:lblOffset val="100"/>
        <c:noMultiLvlLbl val="0"/>
      </c:catAx>
      <c:valAx>
        <c:axId val="33298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2971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40000"/>
        <c:axId val="158641536"/>
      </c:lineChart>
      <c:catAx>
        <c:axId val="158640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641536"/>
        <c:crosses val="autoZero"/>
        <c:auto val="1"/>
        <c:lblAlgn val="ctr"/>
        <c:lblOffset val="100"/>
        <c:noMultiLvlLbl val="0"/>
      </c:catAx>
      <c:valAx>
        <c:axId val="158641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40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49440"/>
        <c:axId val="158750976"/>
      </c:lineChart>
      <c:catAx>
        <c:axId val="158749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750976"/>
        <c:crosses val="autoZero"/>
        <c:auto val="1"/>
        <c:lblAlgn val="ctr"/>
        <c:lblOffset val="100"/>
        <c:noMultiLvlLbl val="0"/>
      </c:catAx>
      <c:valAx>
        <c:axId val="158750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749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72608"/>
        <c:axId val="158782592"/>
      </c:lineChart>
      <c:catAx>
        <c:axId val="158772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782592"/>
        <c:crosses val="autoZero"/>
        <c:auto val="1"/>
        <c:lblAlgn val="ctr"/>
        <c:lblOffset val="100"/>
        <c:noMultiLvlLbl val="0"/>
      </c:catAx>
      <c:valAx>
        <c:axId val="158782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772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31200"/>
        <c:axId val="158937088"/>
      </c:lineChart>
      <c:catAx>
        <c:axId val="158931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937088"/>
        <c:crosses val="autoZero"/>
        <c:auto val="1"/>
        <c:lblAlgn val="ctr"/>
        <c:lblOffset val="100"/>
        <c:noMultiLvlLbl val="0"/>
      </c:catAx>
      <c:valAx>
        <c:axId val="158937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931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70240"/>
        <c:axId val="158971776"/>
      </c:lineChart>
      <c:catAx>
        <c:axId val="158970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971776"/>
        <c:crosses val="autoZero"/>
        <c:auto val="1"/>
        <c:lblAlgn val="ctr"/>
        <c:lblOffset val="100"/>
        <c:noMultiLvlLbl val="0"/>
      </c:catAx>
      <c:valAx>
        <c:axId val="158971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970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جويلية!$C$656:$F$656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جويلية!$C$657:$F$657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65664"/>
        <c:axId val="158867456"/>
      </c:lineChart>
      <c:catAx>
        <c:axId val="158865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867456"/>
        <c:crosses val="autoZero"/>
        <c:auto val="1"/>
        <c:lblAlgn val="ctr"/>
        <c:lblOffset val="100"/>
        <c:noMultiLvlLbl val="0"/>
      </c:catAx>
      <c:valAx>
        <c:axId val="158867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865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جويلية!$C$664:$F$664</c:f>
            </c:numRef>
          </c:val>
          <c:smooth val="0"/>
        </c:ser>
        <c:ser>
          <c:idx val="1"/>
          <c:order val="1"/>
          <c:val>
            <c:numRef>
              <c:f>جويلية!$C$665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جويلية!$C$665:$F$665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جويلية!$C$667:$F$667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93952"/>
        <c:axId val="158895488"/>
      </c:lineChart>
      <c:catAx>
        <c:axId val="158893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895488"/>
        <c:crosses val="autoZero"/>
        <c:auto val="1"/>
        <c:lblAlgn val="ctr"/>
        <c:lblOffset val="100"/>
        <c:noMultiLvlLbl val="0"/>
      </c:catAx>
      <c:valAx>
        <c:axId val="158895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893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جويلية!$C$680:$F$680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جويلية!$C$682:$F$682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21472"/>
        <c:axId val="158923008"/>
      </c:lineChart>
      <c:catAx>
        <c:axId val="158921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923008"/>
        <c:crosses val="autoZero"/>
        <c:auto val="1"/>
        <c:lblAlgn val="ctr"/>
        <c:lblOffset val="100"/>
        <c:noMultiLvlLbl val="0"/>
      </c:catAx>
      <c:valAx>
        <c:axId val="158923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921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جويلية!$C$694:$F$694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13504"/>
        <c:axId val="159023488"/>
      </c:lineChart>
      <c:catAx>
        <c:axId val="159013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023488"/>
        <c:crosses val="autoZero"/>
        <c:auto val="1"/>
        <c:lblAlgn val="ctr"/>
        <c:lblOffset val="100"/>
        <c:noMultiLvlLbl val="0"/>
      </c:catAx>
      <c:valAx>
        <c:axId val="159023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013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جويلية!$C$762:$F$762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25504"/>
        <c:axId val="159127040"/>
      </c:lineChart>
      <c:catAx>
        <c:axId val="159125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27040"/>
        <c:crosses val="autoZero"/>
        <c:auto val="1"/>
        <c:lblAlgn val="ctr"/>
        <c:lblOffset val="100"/>
        <c:noMultiLvlLbl val="0"/>
      </c:catAx>
      <c:valAx>
        <c:axId val="159127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125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مارس!$C$664:$F$664</c:f>
              <c:numCache>
                <c:formatCode>0.00</c:formatCode>
                <c:ptCount val="4"/>
                <c:pt idx="0">
                  <c:v>35</c:v>
                </c:pt>
                <c:pt idx="1">
                  <c:v>35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val>
            <c:numRef>
              <c:f>مارس!$C$665</c:f>
              <c:numCache>
                <c:formatCode>0.00</c:formatCode>
                <c:ptCount val="1"/>
                <c:pt idx="0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مارس!$C$665:$F$665</c:f>
              <c:numCache>
                <c:formatCode>0.00</c:formatCode>
                <c:ptCount val="4"/>
                <c:pt idx="0">
                  <c:v>40</c:v>
                </c:pt>
                <c:pt idx="1">
                  <c:v>45</c:v>
                </c:pt>
                <c:pt idx="2">
                  <c:v>50</c:v>
                </c:pt>
                <c:pt idx="3">
                  <c:v>60</c:v>
                </c:pt>
              </c:numCache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مارس!$C$667:$F$667</c:f>
              <c:numCache>
                <c:formatCode>0.00</c:formatCode>
                <c:ptCount val="4"/>
                <c:pt idx="0">
                  <c:v>60</c:v>
                </c:pt>
                <c:pt idx="1">
                  <c:v>56.67</c:v>
                </c:pt>
                <c:pt idx="2">
                  <c:v>50</c:v>
                </c:pt>
                <c:pt idx="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17248"/>
        <c:axId val="33318784"/>
      </c:lineChart>
      <c:catAx>
        <c:axId val="33317248"/>
        <c:scaling>
          <c:orientation val="minMax"/>
        </c:scaling>
        <c:delete val="0"/>
        <c:axPos val="b"/>
        <c:majorTickMark val="out"/>
        <c:minorTickMark val="none"/>
        <c:tickLblPos val="nextTo"/>
        <c:crossAx val="33318784"/>
        <c:crosses val="autoZero"/>
        <c:auto val="1"/>
        <c:lblAlgn val="ctr"/>
        <c:lblOffset val="100"/>
        <c:noMultiLvlLbl val="0"/>
      </c:catAx>
      <c:valAx>
        <c:axId val="33318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317248"/>
        <c:crosses val="autoZero"/>
        <c:crossBetween val="between"/>
      </c:valAx>
    </c:plotArea>
    <c:legend>
      <c:legendPos val="r"/>
      <c:legendEntry>
        <c:idx val="1"/>
        <c:delete val="1"/>
      </c:legendEntry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جويلية!$C$772:$F$772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52768"/>
        <c:axId val="159154560"/>
      </c:lineChart>
      <c:catAx>
        <c:axId val="159152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54560"/>
        <c:crosses val="autoZero"/>
        <c:auto val="1"/>
        <c:lblAlgn val="ctr"/>
        <c:lblOffset val="100"/>
        <c:noMultiLvlLbl val="0"/>
      </c:catAx>
      <c:valAx>
        <c:axId val="159154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152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جويلية!$C$785:$F$785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جويلية!$C$788:$E$788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88480"/>
        <c:axId val="159190016"/>
      </c:lineChart>
      <c:catAx>
        <c:axId val="159188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90016"/>
        <c:crosses val="autoZero"/>
        <c:auto val="1"/>
        <c:lblAlgn val="ctr"/>
        <c:lblOffset val="100"/>
        <c:noMultiLvlLbl val="0"/>
      </c:catAx>
      <c:valAx>
        <c:axId val="159190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188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06784"/>
        <c:axId val="159220864"/>
      </c:lineChart>
      <c:catAx>
        <c:axId val="159206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220864"/>
        <c:crosses val="autoZero"/>
        <c:auto val="1"/>
        <c:lblAlgn val="ctr"/>
        <c:lblOffset val="100"/>
        <c:noMultiLvlLbl val="0"/>
      </c:catAx>
      <c:valAx>
        <c:axId val="159220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206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جويلية!$C$856:$F$856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جويلية!$C$859:$F$859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جويلية!$C$862:$F$862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42496"/>
        <c:axId val="159322112"/>
      </c:lineChart>
      <c:catAx>
        <c:axId val="159242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322112"/>
        <c:crosses val="autoZero"/>
        <c:auto val="1"/>
        <c:lblAlgn val="ctr"/>
        <c:lblOffset val="100"/>
        <c:noMultiLvlLbl val="0"/>
      </c:catAx>
      <c:valAx>
        <c:axId val="159322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242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جويلية!$C$881:$F$881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36320"/>
        <c:axId val="159337856"/>
      </c:lineChart>
      <c:catAx>
        <c:axId val="159336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337856"/>
        <c:crosses val="autoZero"/>
        <c:auto val="1"/>
        <c:lblAlgn val="ctr"/>
        <c:lblOffset val="100"/>
        <c:noMultiLvlLbl val="0"/>
      </c:catAx>
      <c:valAx>
        <c:axId val="159337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336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جويلية!$C$888:$F$888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جويلية!$C$889:$F$889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64224"/>
        <c:axId val="159365760"/>
      </c:lineChart>
      <c:catAx>
        <c:axId val="159364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365760"/>
        <c:crosses val="autoZero"/>
        <c:auto val="1"/>
        <c:lblAlgn val="ctr"/>
        <c:lblOffset val="100"/>
        <c:noMultiLvlLbl val="0"/>
      </c:catAx>
      <c:valAx>
        <c:axId val="159365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364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69408"/>
        <c:axId val="157975296"/>
      </c:lineChart>
      <c:catAx>
        <c:axId val="157969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7975296"/>
        <c:crosses val="autoZero"/>
        <c:auto val="1"/>
        <c:lblAlgn val="ctr"/>
        <c:lblOffset val="100"/>
        <c:noMultiLvlLbl val="0"/>
      </c:catAx>
      <c:valAx>
        <c:axId val="157975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969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جويلية!$C$960:$F$960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01024"/>
        <c:axId val="158002560"/>
      </c:lineChart>
      <c:catAx>
        <c:axId val="158001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002560"/>
        <c:crosses val="autoZero"/>
        <c:auto val="1"/>
        <c:lblAlgn val="ctr"/>
        <c:lblOffset val="100"/>
        <c:noMultiLvlLbl val="0"/>
      </c:catAx>
      <c:valAx>
        <c:axId val="158002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001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36736"/>
        <c:axId val="158038272"/>
      </c:lineChart>
      <c:catAx>
        <c:axId val="158036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038272"/>
        <c:crosses val="autoZero"/>
        <c:auto val="1"/>
        <c:lblAlgn val="ctr"/>
        <c:lblOffset val="100"/>
        <c:noMultiLvlLbl val="0"/>
      </c:catAx>
      <c:valAx>
        <c:axId val="158038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036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59136"/>
        <c:axId val="158060928"/>
      </c:lineChart>
      <c:catAx>
        <c:axId val="158059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060928"/>
        <c:crosses val="autoZero"/>
        <c:auto val="1"/>
        <c:lblAlgn val="ctr"/>
        <c:lblOffset val="100"/>
        <c:noMultiLvlLbl val="0"/>
      </c:catAx>
      <c:valAx>
        <c:axId val="158060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059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مارس!$C$680:$F$680</c:f>
              <c:numCache>
                <c:formatCode>0.00</c:formatCode>
                <c:ptCount val="4"/>
                <c:pt idx="0">
                  <c:v>290</c:v>
                </c:pt>
                <c:pt idx="1">
                  <c:v>300</c:v>
                </c:pt>
                <c:pt idx="2">
                  <c:v>300</c:v>
                </c:pt>
                <c:pt idx="3">
                  <c:v>300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مارس!$C$681:$F$681</c:f>
              <c:numCache>
                <c:formatCode>0.00</c:formatCode>
                <c:ptCount val="4"/>
                <c:pt idx="0">
                  <c:v>225</c:v>
                </c:pt>
                <c:pt idx="1">
                  <c:v>220</c:v>
                </c:pt>
                <c:pt idx="2">
                  <c:v>210</c:v>
                </c:pt>
                <c:pt idx="3">
                  <c:v>210</c:v>
                </c:pt>
              </c:numCache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مارس!$C$682:$F$682</c:f>
              <c:numCache>
                <c:formatCode>0.00</c:formatCode>
                <c:ptCount val="4"/>
                <c:pt idx="0">
                  <c:v>155</c:v>
                </c:pt>
                <c:pt idx="1">
                  <c:v>176.67</c:v>
                </c:pt>
                <c:pt idx="2">
                  <c:v>190</c:v>
                </c:pt>
                <c:pt idx="3">
                  <c:v>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40800"/>
        <c:axId val="33354880"/>
      </c:lineChart>
      <c:catAx>
        <c:axId val="33340800"/>
        <c:scaling>
          <c:orientation val="minMax"/>
        </c:scaling>
        <c:delete val="0"/>
        <c:axPos val="b"/>
        <c:majorTickMark val="out"/>
        <c:minorTickMark val="none"/>
        <c:tickLblPos val="nextTo"/>
        <c:crossAx val="33354880"/>
        <c:crosses val="autoZero"/>
        <c:auto val="1"/>
        <c:lblAlgn val="ctr"/>
        <c:lblOffset val="100"/>
        <c:noMultiLvlLbl val="0"/>
      </c:catAx>
      <c:valAx>
        <c:axId val="33354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3408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75136"/>
        <c:axId val="159676672"/>
      </c:lineChart>
      <c:catAx>
        <c:axId val="159675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676672"/>
        <c:crosses val="autoZero"/>
        <c:auto val="1"/>
        <c:lblAlgn val="ctr"/>
        <c:lblOffset val="100"/>
        <c:noMultiLvlLbl val="0"/>
      </c:catAx>
      <c:valAx>
        <c:axId val="159676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675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جويلية!$C$1062:$F$1062</c:f>
              <c:numCache>
                <c:formatCode>0.00</c:formatCode>
                <c:ptCount val="4"/>
                <c:pt idx="0">
                  <c:v>87</c:v>
                </c:pt>
                <c:pt idx="1">
                  <c:v>87</c:v>
                </c:pt>
                <c:pt idx="2">
                  <c:v>87</c:v>
                </c:pt>
                <c:pt idx="3">
                  <c:v>87</c:v>
                </c:pt>
              </c:numCache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جويلية!$C$1069:$F$1069</c:f>
              <c:numCache>
                <c:formatCode>0.00</c:formatCode>
                <c:ptCount val="4"/>
                <c:pt idx="0">
                  <c:v>580</c:v>
                </c:pt>
                <c:pt idx="1">
                  <c:v>580</c:v>
                </c:pt>
                <c:pt idx="2">
                  <c:v>580</c:v>
                </c:pt>
                <c:pt idx="3">
                  <c:v>580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جويلية!$C$1072:$F$1072</c:f>
              <c:numCache>
                <c:formatCode>0.00</c:formatCode>
                <c:ptCount val="4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02400"/>
        <c:axId val="159704192"/>
      </c:lineChart>
      <c:catAx>
        <c:axId val="159702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704192"/>
        <c:crosses val="autoZero"/>
        <c:auto val="1"/>
        <c:lblAlgn val="ctr"/>
        <c:lblOffset val="100"/>
        <c:noMultiLvlLbl val="0"/>
      </c:catAx>
      <c:valAx>
        <c:axId val="159704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7024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جويلية!$C$1078:$F$1078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50</c:v>
                </c:pt>
                <c:pt idx="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جويلية!$C$1079:$F$1079</c:f>
              <c:numCache>
                <c:formatCode>0.00</c:formatCode>
                <c:ptCount val="4"/>
                <c:pt idx="0">
                  <c:v>66.666666666666671</c:v>
                </c:pt>
                <c:pt idx="1">
                  <c:v>75</c:v>
                </c:pt>
                <c:pt idx="2">
                  <c:v>65</c:v>
                </c:pt>
                <c:pt idx="3">
                  <c:v>55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جويلية!$C$1080:$F$1080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38.333333333333336</c:v>
                </c:pt>
              </c:numCache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جويلية!$C$1083:$F$1083</c:f>
              <c:numCache>
                <c:formatCode>0.00</c:formatCode>
                <c:ptCount val="4"/>
                <c:pt idx="0">
                  <c:v>110</c:v>
                </c:pt>
                <c:pt idx="1">
                  <c:v>100</c:v>
                </c:pt>
                <c:pt idx="2">
                  <c:v>90</c:v>
                </c:pt>
                <c:pt idx="3">
                  <c:v>71.666666666666671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03008"/>
        <c:axId val="159408896"/>
      </c:lineChart>
      <c:catAx>
        <c:axId val="159403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408896"/>
        <c:crosses val="autoZero"/>
        <c:auto val="1"/>
        <c:lblAlgn val="ctr"/>
        <c:lblOffset val="100"/>
        <c:noMultiLvlLbl val="0"/>
      </c:catAx>
      <c:valAx>
        <c:axId val="159408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4030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جويلية!$C$1095:$F$1095</c:f>
              <c:numCache>
                <c:formatCode>0.00</c:formatCode>
                <c:ptCount val="4"/>
                <c:pt idx="0">
                  <c:v>240</c:v>
                </c:pt>
                <c:pt idx="1">
                  <c:v>250</c:v>
                </c:pt>
                <c:pt idx="2">
                  <c:v>240</c:v>
                </c:pt>
                <c:pt idx="3">
                  <c:v>231.66666666666666</c:v>
                </c:pt>
              </c:numCache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جويلية!$C$1097:$F$1097</c:f>
              <c:numCache>
                <c:formatCode>0.00</c:formatCode>
                <c:ptCount val="4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80</c:v>
                </c:pt>
              </c:numCache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جويلية!$C$1098:$F$1098</c:f>
              <c:numCache>
                <c:formatCode>0.00</c:formatCode>
                <c:ptCount val="4"/>
                <c:pt idx="0">
                  <c:v>93.333333333333329</c:v>
                </c:pt>
                <c:pt idx="1">
                  <c:v>100</c:v>
                </c:pt>
                <c:pt idx="2">
                  <c:v>90</c:v>
                </c:pt>
                <c:pt idx="3">
                  <c:v>200</c:v>
                </c:pt>
              </c:numCache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جويلية!$C$1099:$F$1099</c:f>
              <c:numCache>
                <c:formatCode>0.00</c:formatCode>
                <c:ptCount val="4"/>
                <c:pt idx="0">
                  <c:v>270</c:v>
                </c:pt>
                <c:pt idx="1">
                  <c:v>232.5</c:v>
                </c:pt>
                <c:pt idx="2">
                  <c:v>216.66666666666666</c:v>
                </c:pt>
                <c:pt idx="3">
                  <c:v>120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47680"/>
        <c:axId val="159449472"/>
      </c:lineChart>
      <c:catAx>
        <c:axId val="159447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449472"/>
        <c:crosses val="autoZero"/>
        <c:auto val="1"/>
        <c:lblAlgn val="ctr"/>
        <c:lblOffset val="100"/>
        <c:noMultiLvlLbl val="0"/>
      </c:catAx>
      <c:valAx>
        <c:axId val="159449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447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جويلية!$C$1108:$F$1108</c:f>
              <c:numCache>
                <c:formatCode>0.00</c:formatCode>
                <c:ptCount val="4"/>
                <c:pt idx="0">
                  <c:v>296.66666666666669</c:v>
                </c:pt>
                <c:pt idx="1">
                  <c:v>315</c:v>
                </c:pt>
                <c:pt idx="2">
                  <c:v>363.33333333333331</c:v>
                </c:pt>
                <c:pt idx="3">
                  <c:v>366.66666666666669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جويلية!$C$1109:$F$1109</c:f>
              <c:numCache>
                <c:formatCode>0.00</c:formatCode>
                <c:ptCount val="4"/>
                <c:pt idx="0">
                  <c:v>246.66666666666666</c:v>
                </c:pt>
                <c:pt idx="1">
                  <c:v>240</c:v>
                </c:pt>
                <c:pt idx="2">
                  <c:v>230</c:v>
                </c:pt>
                <c:pt idx="3">
                  <c:v>256.66666666666669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78912"/>
        <c:axId val="159480448"/>
      </c:lineChart>
      <c:catAx>
        <c:axId val="159478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480448"/>
        <c:crosses val="autoZero"/>
        <c:auto val="1"/>
        <c:lblAlgn val="ctr"/>
        <c:lblOffset val="100"/>
        <c:noMultiLvlLbl val="0"/>
      </c:catAx>
      <c:valAx>
        <c:axId val="159480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478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جويلية!$C$1173:$F$1173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جويلية!$C$1174:$F$1174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98240"/>
        <c:axId val="159499776"/>
      </c:lineChart>
      <c:catAx>
        <c:axId val="159498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499776"/>
        <c:crosses val="autoZero"/>
        <c:auto val="1"/>
        <c:lblAlgn val="ctr"/>
        <c:lblOffset val="100"/>
        <c:noMultiLvlLbl val="0"/>
      </c:catAx>
      <c:valAx>
        <c:axId val="159499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498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جويلية!$D$1182:$F$1182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جويلية!$D$1185:$F$1185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جويلية!$D$1190:$F$1190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595136"/>
        <c:axId val="159609216"/>
      </c:lineChart>
      <c:catAx>
        <c:axId val="159595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609216"/>
        <c:crosses val="autoZero"/>
        <c:auto val="1"/>
        <c:lblAlgn val="ctr"/>
        <c:lblOffset val="100"/>
        <c:noMultiLvlLbl val="0"/>
      </c:catAx>
      <c:valAx>
        <c:axId val="159609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595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جويلية!$C$1197:$F$1197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جويلية!$C$1200:$F$1200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جويلية!$C$1201:$F$1201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34944"/>
        <c:axId val="159636480"/>
      </c:lineChart>
      <c:catAx>
        <c:axId val="159634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636480"/>
        <c:crosses val="autoZero"/>
        <c:auto val="1"/>
        <c:lblAlgn val="ctr"/>
        <c:lblOffset val="100"/>
        <c:noMultiLvlLbl val="0"/>
      </c:catAx>
      <c:valAx>
        <c:axId val="159636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634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جويلية!$C$1210:$F$1210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جويلية!$C$1211:$F$1211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92128"/>
        <c:axId val="159793920"/>
      </c:lineChart>
      <c:catAx>
        <c:axId val="159792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793920"/>
        <c:crosses val="autoZero"/>
        <c:auto val="1"/>
        <c:lblAlgn val="ctr"/>
        <c:lblOffset val="100"/>
        <c:noMultiLvlLbl val="0"/>
      </c:catAx>
      <c:valAx>
        <c:axId val="159793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792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جويلية!$C$1274:$F$1274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جويلية!$C$1279:$F$1279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33472"/>
        <c:axId val="160105600"/>
      </c:lineChart>
      <c:catAx>
        <c:axId val="159833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105600"/>
        <c:crosses val="autoZero"/>
        <c:auto val="1"/>
        <c:lblAlgn val="ctr"/>
        <c:lblOffset val="100"/>
        <c:noMultiLvlLbl val="0"/>
      </c:catAx>
      <c:valAx>
        <c:axId val="160105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833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69056"/>
        <c:axId val="32270592"/>
      </c:lineChart>
      <c:catAx>
        <c:axId val="32269056"/>
        <c:scaling>
          <c:orientation val="minMax"/>
        </c:scaling>
        <c:delete val="0"/>
        <c:axPos val="b"/>
        <c:majorTickMark val="out"/>
        <c:minorTickMark val="none"/>
        <c:tickLblPos val="nextTo"/>
        <c:crossAx val="32270592"/>
        <c:crosses val="autoZero"/>
        <c:auto val="1"/>
        <c:lblAlgn val="ctr"/>
        <c:lblOffset val="100"/>
        <c:noMultiLvlLbl val="0"/>
      </c:catAx>
      <c:valAx>
        <c:axId val="32270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269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مارس!$C$694:$F$694</c:f>
              <c:numCache>
                <c:formatCode>0.00</c:formatCode>
                <c:ptCount val="4"/>
                <c:pt idx="0">
                  <c:v>226.67</c:v>
                </c:pt>
                <c:pt idx="1">
                  <c:v>235</c:v>
                </c:pt>
                <c:pt idx="2">
                  <c:v>230</c:v>
                </c:pt>
                <c:pt idx="3">
                  <c:v>230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مارس!$C$695:$F$695</c:f>
              <c:numCache>
                <c:formatCode>0.00</c:formatCode>
                <c:ptCount val="4"/>
                <c:pt idx="0">
                  <c:v>270</c:v>
                </c:pt>
                <c:pt idx="1">
                  <c:v>278.33</c:v>
                </c:pt>
                <c:pt idx="2">
                  <c:v>260</c:v>
                </c:pt>
                <c:pt idx="3">
                  <c:v>260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5008"/>
        <c:axId val="33516544"/>
      </c:lineChart>
      <c:catAx>
        <c:axId val="33515008"/>
        <c:scaling>
          <c:orientation val="minMax"/>
        </c:scaling>
        <c:delete val="0"/>
        <c:axPos val="b"/>
        <c:majorTickMark val="out"/>
        <c:minorTickMark val="none"/>
        <c:tickLblPos val="nextTo"/>
        <c:crossAx val="33516544"/>
        <c:crosses val="autoZero"/>
        <c:auto val="1"/>
        <c:lblAlgn val="ctr"/>
        <c:lblOffset val="100"/>
        <c:noMultiLvlLbl val="0"/>
      </c:catAx>
      <c:valAx>
        <c:axId val="33516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515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جويلية!$C$1286:$F$1286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جويلية!$C$1288:$F$1288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جويلية!$C$1289:$F$1289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37216"/>
        <c:axId val="160138752"/>
      </c:lineChart>
      <c:catAx>
        <c:axId val="160137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138752"/>
        <c:crosses val="autoZero"/>
        <c:auto val="1"/>
        <c:lblAlgn val="ctr"/>
        <c:lblOffset val="100"/>
        <c:noMultiLvlLbl val="0"/>
      </c:catAx>
      <c:valAx>
        <c:axId val="160138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137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جويلية!$C$1301:$F$1301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جويلية!$C$1303:$F$1303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64480"/>
        <c:axId val="160166272"/>
      </c:lineChart>
      <c:catAx>
        <c:axId val="160164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166272"/>
        <c:crosses val="autoZero"/>
        <c:auto val="1"/>
        <c:lblAlgn val="ctr"/>
        <c:lblOffset val="100"/>
        <c:noMultiLvlLbl val="0"/>
      </c:catAx>
      <c:valAx>
        <c:axId val="160166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164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87136"/>
        <c:axId val="160188672"/>
      </c:lineChart>
      <c:catAx>
        <c:axId val="160187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188672"/>
        <c:crosses val="autoZero"/>
        <c:auto val="1"/>
        <c:lblAlgn val="ctr"/>
        <c:lblOffset val="100"/>
        <c:noMultiLvlLbl val="0"/>
      </c:catAx>
      <c:valAx>
        <c:axId val="160188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187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جويلية!$C$1391:$F$1391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جويلية!$C$1393:$F$1393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جويلية!$C$1395:$F$1395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جويلية!$C$1397:$F$1397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227712"/>
        <c:axId val="160229248"/>
      </c:lineChart>
      <c:catAx>
        <c:axId val="160227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229248"/>
        <c:crosses val="autoZero"/>
        <c:auto val="1"/>
        <c:lblAlgn val="ctr"/>
        <c:lblOffset val="100"/>
        <c:noMultiLvlLbl val="0"/>
      </c:catAx>
      <c:valAx>
        <c:axId val="160229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227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35488"/>
        <c:axId val="159937280"/>
      </c:lineChart>
      <c:catAx>
        <c:axId val="159935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937280"/>
        <c:crosses val="autoZero"/>
        <c:auto val="1"/>
        <c:lblAlgn val="ctr"/>
        <c:lblOffset val="100"/>
        <c:noMultiLvlLbl val="0"/>
      </c:catAx>
      <c:valAx>
        <c:axId val="159937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935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65952"/>
        <c:axId val="159967488"/>
      </c:lineChart>
      <c:catAx>
        <c:axId val="159965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967488"/>
        <c:crosses val="autoZero"/>
        <c:auto val="1"/>
        <c:lblAlgn val="ctr"/>
        <c:lblOffset val="100"/>
        <c:noMultiLvlLbl val="0"/>
      </c:catAx>
      <c:valAx>
        <c:axId val="159967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965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جويلية!$C$1379:$F$1379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جويلية!$C$1384:$F$1384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جويلية!$C$1385:$F$1385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94240"/>
        <c:axId val="159995776"/>
      </c:lineChart>
      <c:catAx>
        <c:axId val="159994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995776"/>
        <c:crosses val="autoZero"/>
        <c:auto val="1"/>
        <c:lblAlgn val="ctr"/>
        <c:lblOffset val="100"/>
        <c:noMultiLvlLbl val="0"/>
      </c:catAx>
      <c:valAx>
        <c:axId val="159995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994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جويلية!$C$1478:$F$1478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جويلية!$C$1482:$F$1482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جويلية!$C$1486:$F$1486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جويلية!$C$1490:$F$1490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34816"/>
        <c:axId val="160036352"/>
      </c:lineChart>
      <c:catAx>
        <c:axId val="160034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036352"/>
        <c:crosses val="autoZero"/>
        <c:auto val="1"/>
        <c:lblAlgn val="ctr"/>
        <c:lblOffset val="100"/>
        <c:noMultiLvlLbl val="0"/>
      </c:catAx>
      <c:valAx>
        <c:axId val="160036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034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جويلية!$C$1509:$F$1509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90464"/>
        <c:axId val="160596352"/>
      </c:lineChart>
      <c:catAx>
        <c:axId val="160590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596352"/>
        <c:crosses val="autoZero"/>
        <c:auto val="1"/>
        <c:lblAlgn val="ctr"/>
        <c:lblOffset val="100"/>
        <c:noMultiLvlLbl val="0"/>
      </c:catAx>
      <c:valAx>
        <c:axId val="160596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590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03520"/>
        <c:axId val="160617600"/>
      </c:lineChart>
      <c:catAx>
        <c:axId val="160603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617600"/>
        <c:crosses val="autoZero"/>
        <c:auto val="1"/>
        <c:lblAlgn val="ctr"/>
        <c:lblOffset val="100"/>
        <c:noMultiLvlLbl val="0"/>
      </c:catAx>
      <c:valAx>
        <c:axId val="160617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603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مارس!$C$762:$F$762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28064"/>
        <c:axId val="33550336"/>
      </c:lineChart>
      <c:catAx>
        <c:axId val="3352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33550336"/>
        <c:crosses val="autoZero"/>
        <c:auto val="1"/>
        <c:lblAlgn val="ctr"/>
        <c:lblOffset val="100"/>
        <c:noMultiLvlLbl val="0"/>
      </c:catAx>
      <c:valAx>
        <c:axId val="33550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52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جويلية!$C$1500:$F$1500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47808"/>
        <c:axId val="160649600"/>
      </c:lineChart>
      <c:catAx>
        <c:axId val="160647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649600"/>
        <c:crosses val="autoZero"/>
        <c:auto val="1"/>
        <c:lblAlgn val="ctr"/>
        <c:lblOffset val="100"/>
        <c:noMultiLvlLbl val="0"/>
      </c:catAx>
      <c:valAx>
        <c:axId val="160649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647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71936"/>
        <c:axId val="148073472"/>
      </c:lineChart>
      <c:catAx>
        <c:axId val="148071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073472"/>
        <c:crosses val="autoZero"/>
        <c:auto val="1"/>
        <c:lblAlgn val="ctr"/>
        <c:lblOffset val="100"/>
        <c:noMultiLvlLbl val="0"/>
      </c:catAx>
      <c:valAx>
        <c:axId val="148073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071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52992"/>
        <c:axId val="160454528"/>
      </c:lineChart>
      <c:catAx>
        <c:axId val="160452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454528"/>
        <c:crosses val="autoZero"/>
        <c:auto val="1"/>
        <c:lblAlgn val="ctr"/>
        <c:lblOffset val="100"/>
        <c:noMultiLvlLbl val="0"/>
      </c:catAx>
      <c:valAx>
        <c:axId val="160454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452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96640"/>
        <c:axId val="160498432"/>
      </c:lineChart>
      <c:catAx>
        <c:axId val="160496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498432"/>
        <c:crosses val="autoZero"/>
        <c:auto val="1"/>
        <c:lblAlgn val="ctr"/>
        <c:lblOffset val="100"/>
        <c:noMultiLvlLbl val="0"/>
      </c:catAx>
      <c:valAx>
        <c:axId val="160498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496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24160"/>
        <c:axId val="160525696"/>
      </c:lineChart>
      <c:catAx>
        <c:axId val="160524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525696"/>
        <c:crosses val="autoZero"/>
        <c:auto val="1"/>
        <c:lblAlgn val="ctr"/>
        <c:lblOffset val="100"/>
        <c:noMultiLvlLbl val="0"/>
      </c:catAx>
      <c:valAx>
        <c:axId val="160525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524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424128"/>
        <c:axId val="161425664"/>
      </c:lineChart>
      <c:catAx>
        <c:axId val="16142412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61425664"/>
        <c:crosses val="autoZero"/>
        <c:auto val="1"/>
        <c:lblAlgn val="ctr"/>
        <c:lblOffset val="100"/>
        <c:noMultiLvlLbl val="0"/>
      </c:catAx>
      <c:valAx>
        <c:axId val="161425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424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447296"/>
        <c:axId val="161449088"/>
      </c:lineChart>
      <c:catAx>
        <c:axId val="16144729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61449088"/>
        <c:crosses val="autoZero"/>
        <c:auto val="1"/>
        <c:lblAlgn val="ctr"/>
        <c:lblOffset val="100"/>
        <c:noMultiLvlLbl val="0"/>
      </c:catAx>
      <c:valAx>
        <c:axId val="161449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447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466624"/>
        <c:axId val="161476608"/>
      </c:lineChart>
      <c:catAx>
        <c:axId val="161466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476608"/>
        <c:crosses val="autoZero"/>
        <c:auto val="1"/>
        <c:lblAlgn val="ctr"/>
        <c:lblOffset val="100"/>
        <c:noMultiLvlLbl val="0"/>
      </c:catAx>
      <c:valAx>
        <c:axId val="161476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466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506432"/>
        <c:axId val="161507968"/>
      </c:lineChart>
      <c:catAx>
        <c:axId val="161506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507968"/>
        <c:crosses val="autoZero"/>
        <c:auto val="1"/>
        <c:lblAlgn val="ctr"/>
        <c:lblOffset val="100"/>
        <c:noMultiLvlLbl val="0"/>
      </c:catAx>
      <c:valAx>
        <c:axId val="161507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506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533952"/>
        <c:axId val="161535488"/>
      </c:lineChart>
      <c:catAx>
        <c:axId val="161533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535488"/>
        <c:crosses val="autoZero"/>
        <c:auto val="1"/>
        <c:lblAlgn val="ctr"/>
        <c:lblOffset val="100"/>
        <c:noMultiLvlLbl val="0"/>
      </c:catAx>
      <c:valAx>
        <c:axId val="161535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533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مارس!$C$772:$F$772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91456"/>
        <c:axId val="46692992"/>
      </c:lineChart>
      <c:catAx>
        <c:axId val="46691456"/>
        <c:scaling>
          <c:orientation val="minMax"/>
        </c:scaling>
        <c:delete val="0"/>
        <c:axPos val="b"/>
        <c:majorTickMark val="out"/>
        <c:minorTickMark val="none"/>
        <c:tickLblPos val="nextTo"/>
        <c:crossAx val="46692992"/>
        <c:crosses val="autoZero"/>
        <c:auto val="1"/>
        <c:lblAlgn val="ctr"/>
        <c:lblOffset val="100"/>
        <c:noMultiLvlLbl val="0"/>
      </c:catAx>
      <c:valAx>
        <c:axId val="46692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691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30848"/>
        <c:axId val="161632640"/>
      </c:lineChart>
      <c:catAx>
        <c:axId val="161630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632640"/>
        <c:crosses val="autoZero"/>
        <c:auto val="1"/>
        <c:lblAlgn val="ctr"/>
        <c:lblOffset val="100"/>
        <c:noMultiLvlLbl val="0"/>
      </c:catAx>
      <c:valAx>
        <c:axId val="161632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630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50176"/>
        <c:axId val="161651712"/>
      </c:lineChart>
      <c:catAx>
        <c:axId val="161650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1651712"/>
        <c:crosses val="autoZero"/>
        <c:auto val="1"/>
        <c:lblAlgn val="ctr"/>
        <c:lblOffset val="100"/>
        <c:noMultiLvlLbl val="0"/>
      </c:catAx>
      <c:valAx>
        <c:axId val="161651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650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755520"/>
        <c:axId val="161757056"/>
      </c:lineChart>
      <c:catAx>
        <c:axId val="161755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1757056"/>
        <c:crosses val="autoZero"/>
        <c:auto val="1"/>
        <c:lblAlgn val="ctr"/>
        <c:lblOffset val="100"/>
        <c:noMultiLvlLbl val="0"/>
      </c:catAx>
      <c:valAx>
        <c:axId val="161757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755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786112"/>
        <c:axId val="161796096"/>
      </c:lineChart>
      <c:catAx>
        <c:axId val="161786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796096"/>
        <c:crosses val="autoZero"/>
        <c:auto val="1"/>
        <c:lblAlgn val="ctr"/>
        <c:lblOffset val="100"/>
        <c:noMultiLvlLbl val="0"/>
      </c:catAx>
      <c:valAx>
        <c:axId val="161796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786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94848"/>
        <c:axId val="161696384"/>
      </c:lineChart>
      <c:catAx>
        <c:axId val="161694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696384"/>
        <c:crosses val="autoZero"/>
        <c:auto val="1"/>
        <c:lblAlgn val="ctr"/>
        <c:lblOffset val="100"/>
        <c:noMultiLvlLbl val="0"/>
      </c:catAx>
      <c:valAx>
        <c:axId val="161696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694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722368"/>
        <c:axId val="161723904"/>
      </c:lineChart>
      <c:catAx>
        <c:axId val="161722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723904"/>
        <c:crosses val="autoZero"/>
        <c:auto val="1"/>
        <c:lblAlgn val="ctr"/>
        <c:lblOffset val="100"/>
        <c:noMultiLvlLbl val="0"/>
      </c:catAx>
      <c:valAx>
        <c:axId val="161723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722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76192"/>
        <c:axId val="161177984"/>
      </c:lineChart>
      <c:catAx>
        <c:axId val="16117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177984"/>
        <c:crosses val="autoZero"/>
        <c:auto val="1"/>
        <c:lblAlgn val="ctr"/>
        <c:lblOffset val="100"/>
        <c:noMultiLvlLbl val="0"/>
      </c:catAx>
      <c:valAx>
        <c:axId val="161177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176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94752"/>
        <c:axId val="161196288"/>
      </c:lineChart>
      <c:catAx>
        <c:axId val="161194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196288"/>
        <c:crosses val="autoZero"/>
        <c:auto val="1"/>
        <c:lblAlgn val="ctr"/>
        <c:lblOffset val="100"/>
        <c:noMultiLvlLbl val="0"/>
      </c:catAx>
      <c:valAx>
        <c:axId val="161196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194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17152"/>
        <c:axId val="161227136"/>
      </c:lineChart>
      <c:catAx>
        <c:axId val="161217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227136"/>
        <c:crosses val="autoZero"/>
        <c:auto val="1"/>
        <c:lblAlgn val="ctr"/>
        <c:lblOffset val="100"/>
        <c:noMultiLvlLbl val="0"/>
      </c:catAx>
      <c:valAx>
        <c:axId val="161227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217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56960"/>
        <c:axId val="161258496"/>
      </c:lineChart>
      <c:catAx>
        <c:axId val="161256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1258496"/>
        <c:crosses val="autoZero"/>
        <c:auto val="1"/>
        <c:lblAlgn val="ctr"/>
        <c:lblOffset val="100"/>
        <c:noMultiLvlLbl val="0"/>
      </c:catAx>
      <c:valAx>
        <c:axId val="161258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256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23072"/>
        <c:axId val="46724608"/>
      </c:lineChart>
      <c:catAx>
        <c:axId val="46723072"/>
        <c:scaling>
          <c:orientation val="minMax"/>
        </c:scaling>
        <c:delete val="0"/>
        <c:axPos val="b"/>
        <c:majorTickMark val="out"/>
        <c:minorTickMark val="none"/>
        <c:tickLblPos val="nextTo"/>
        <c:crossAx val="46724608"/>
        <c:crosses val="autoZero"/>
        <c:auto val="1"/>
        <c:lblAlgn val="ctr"/>
        <c:lblOffset val="100"/>
        <c:noMultiLvlLbl val="0"/>
      </c:catAx>
      <c:valAx>
        <c:axId val="46724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723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075008"/>
        <c:axId val="162076544"/>
      </c:lineChart>
      <c:catAx>
        <c:axId val="162075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2076544"/>
        <c:crosses val="autoZero"/>
        <c:auto val="1"/>
        <c:lblAlgn val="ctr"/>
        <c:lblOffset val="100"/>
        <c:noMultiLvlLbl val="0"/>
      </c:catAx>
      <c:valAx>
        <c:axId val="162076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075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102272"/>
        <c:axId val="162108160"/>
      </c:lineChart>
      <c:catAx>
        <c:axId val="162102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2108160"/>
        <c:crosses val="autoZero"/>
        <c:auto val="1"/>
        <c:lblAlgn val="ctr"/>
        <c:lblOffset val="100"/>
        <c:noMultiLvlLbl val="0"/>
      </c:catAx>
      <c:valAx>
        <c:axId val="162108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102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133120"/>
        <c:axId val="162134656"/>
      </c:lineChart>
      <c:catAx>
        <c:axId val="162133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2134656"/>
        <c:crosses val="autoZero"/>
        <c:auto val="1"/>
        <c:lblAlgn val="ctr"/>
        <c:lblOffset val="100"/>
        <c:noMultiLvlLbl val="0"/>
      </c:catAx>
      <c:valAx>
        <c:axId val="162134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133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168832"/>
        <c:axId val="162170368"/>
      </c:lineChart>
      <c:catAx>
        <c:axId val="162168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2170368"/>
        <c:crosses val="autoZero"/>
        <c:auto val="1"/>
        <c:lblAlgn val="ctr"/>
        <c:lblOffset val="100"/>
        <c:noMultiLvlLbl val="0"/>
      </c:catAx>
      <c:valAx>
        <c:axId val="162170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168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187904"/>
        <c:axId val="162197888"/>
      </c:lineChart>
      <c:catAx>
        <c:axId val="162187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2197888"/>
        <c:crosses val="autoZero"/>
        <c:auto val="1"/>
        <c:lblAlgn val="ctr"/>
        <c:lblOffset val="100"/>
        <c:noMultiLvlLbl val="0"/>
      </c:catAx>
      <c:valAx>
        <c:axId val="162197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187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301440"/>
        <c:axId val="162302976"/>
      </c:lineChart>
      <c:catAx>
        <c:axId val="162301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2302976"/>
        <c:crosses val="autoZero"/>
        <c:auto val="1"/>
        <c:lblAlgn val="ctr"/>
        <c:lblOffset val="100"/>
        <c:noMultiLvlLbl val="0"/>
      </c:catAx>
      <c:valAx>
        <c:axId val="162302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301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315648"/>
        <c:axId val="162329728"/>
      </c:lineChart>
      <c:catAx>
        <c:axId val="162315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2329728"/>
        <c:crosses val="autoZero"/>
        <c:auto val="1"/>
        <c:lblAlgn val="ctr"/>
        <c:lblOffset val="100"/>
        <c:noMultiLvlLbl val="0"/>
      </c:catAx>
      <c:valAx>
        <c:axId val="162329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315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أوت!$C$656:$F$656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أوت!$C$657:$F$657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350592"/>
        <c:axId val="162352128"/>
      </c:lineChart>
      <c:catAx>
        <c:axId val="162350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2352128"/>
        <c:crosses val="autoZero"/>
        <c:auto val="1"/>
        <c:lblAlgn val="ctr"/>
        <c:lblOffset val="100"/>
        <c:noMultiLvlLbl val="0"/>
      </c:catAx>
      <c:valAx>
        <c:axId val="162352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350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أوت!$C$664:$F$664</c:f>
            </c:numRef>
          </c:val>
          <c:smooth val="0"/>
        </c:ser>
        <c:ser>
          <c:idx val="1"/>
          <c:order val="1"/>
          <c:val>
            <c:numRef>
              <c:f>أوت!$C$665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أوت!$C$665:$F$665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أوت!$C$667:$F$667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391168"/>
        <c:axId val="162392704"/>
      </c:lineChart>
      <c:catAx>
        <c:axId val="162391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2392704"/>
        <c:crosses val="autoZero"/>
        <c:auto val="1"/>
        <c:lblAlgn val="ctr"/>
        <c:lblOffset val="100"/>
        <c:noMultiLvlLbl val="0"/>
      </c:catAx>
      <c:valAx>
        <c:axId val="162392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391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أوت!$C$680:$F$680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أوت!$C$682:$F$682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492416"/>
        <c:axId val="162493952"/>
      </c:lineChart>
      <c:catAx>
        <c:axId val="162492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2493952"/>
        <c:crosses val="autoZero"/>
        <c:auto val="1"/>
        <c:lblAlgn val="ctr"/>
        <c:lblOffset val="100"/>
        <c:noMultiLvlLbl val="0"/>
      </c:catAx>
      <c:valAx>
        <c:axId val="162493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492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19200"/>
        <c:axId val="46820736"/>
      </c:lineChart>
      <c:catAx>
        <c:axId val="46819200"/>
        <c:scaling>
          <c:orientation val="minMax"/>
        </c:scaling>
        <c:delete val="0"/>
        <c:axPos val="b"/>
        <c:majorTickMark val="out"/>
        <c:minorTickMark val="none"/>
        <c:tickLblPos val="nextTo"/>
        <c:crossAx val="46820736"/>
        <c:crosses val="autoZero"/>
        <c:auto val="1"/>
        <c:lblAlgn val="ctr"/>
        <c:lblOffset val="100"/>
        <c:noMultiLvlLbl val="0"/>
      </c:catAx>
      <c:valAx>
        <c:axId val="46820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819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أوت!$C$694:$F$694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514816"/>
        <c:axId val="162516352"/>
      </c:lineChart>
      <c:catAx>
        <c:axId val="162514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2516352"/>
        <c:crosses val="autoZero"/>
        <c:auto val="1"/>
        <c:lblAlgn val="ctr"/>
        <c:lblOffset val="100"/>
        <c:noMultiLvlLbl val="0"/>
      </c:catAx>
      <c:valAx>
        <c:axId val="162516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514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أوت!$C$762:$F$762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540544"/>
        <c:axId val="162542336"/>
      </c:lineChart>
      <c:catAx>
        <c:axId val="162540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2542336"/>
        <c:crosses val="autoZero"/>
        <c:auto val="1"/>
        <c:lblAlgn val="ctr"/>
        <c:lblOffset val="100"/>
        <c:noMultiLvlLbl val="0"/>
      </c:catAx>
      <c:valAx>
        <c:axId val="162542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540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أوت!$C$772:$F$772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576256"/>
        <c:axId val="162577792"/>
      </c:lineChart>
      <c:catAx>
        <c:axId val="16257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2577792"/>
        <c:crosses val="autoZero"/>
        <c:auto val="1"/>
        <c:lblAlgn val="ctr"/>
        <c:lblOffset val="100"/>
        <c:noMultiLvlLbl val="0"/>
      </c:catAx>
      <c:valAx>
        <c:axId val="162577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57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أوت!$C$785:$F$785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أوت!$C$788:$E$788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599680"/>
        <c:axId val="162601216"/>
      </c:lineChart>
      <c:catAx>
        <c:axId val="162599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2601216"/>
        <c:crosses val="autoZero"/>
        <c:auto val="1"/>
        <c:lblAlgn val="ctr"/>
        <c:lblOffset val="100"/>
        <c:noMultiLvlLbl val="0"/>
      </c:catAx>
      <c:valAx>
        <c:axId val="162601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599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642560"/>
        <c:axId val="162648448"/>
      </c:lineChart>
      <c:catAx>
        <c:axId val="162642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2648448"/>
        <c:crosses val="autoZero"/>
        <c:auto val="1"/>
        <c:lblAlgn val="ctr"/>
        <c:lblOffset val="100"/>
        <c:noMultiLvlLbl val="0"/>
      </c:catAx>
      <c:valAx>
        <c:axId val="162648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642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أوت!$C$856:$F$856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أوت!$C$859:$F$859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أوت!$C$862:$F$862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91840"/>
        <c:axId val="161893376"/>
      </c:lineChart>
      <c:catAx>
        <c:axId val="161891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1893376"/>
        <c:crosses val="autoZero"/>
        <c:auto val="1"/>
        <c:lblAlgn val="ctr"/>
        <c:lblOffset val="100"/>
        <c:noMultiLvlLbl val="0"/>
      </c:catAx>
      <c:valAx>
        <c:axId val="161893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891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أوت!$C$881:$F$881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32416"/>
        <c:axId val="161933952"/>
      </c:lineChart>
      <c:catAx>
        <c:axId val="161932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1933952"/>
        <c:crosses val="autoZero"/>
        <c:auto val="1"/>
        <c:lblAlgn val="ctr"/>
        <c:lblOffset val="100"/>
        <c:noMultiLvlLbl val="0"/>
      </c:catAx>
      <c:valAx>
        <c:axId val="161933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932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أوت!$C$888:$F$888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أوت!$C$889:$F$889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60320"/>
        <c:axId val="161961856"/>
      </c:lineChart>
      <c:catAx>
        <c:axId val="161960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1961856"/>
        <c:crosses val="autoZero"/>
        <c:auto val="1"/>
        <c:lblAlgn val="ctr"/>
        <c:lblOffset val="100"/>
        <c:noMultiLvlLbl val="0"/>
      </c:catAx>
      <c:valAx>
        <c:axId val="161961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960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70432"/>
        <c:axId val="161988608"/>
      </c:lineChart>
      <c:catAx>
        <c:axId val="161970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988608"/>
        <c:crosses val="autoZero"/>
        <c:auto val="1"/>
        <c:lblAlgn val="ctr"/>
        <c:lblOffset val="100"/>
        <c:noMultiLvlLbl val="0"/>
      </c:catAx>
      <c:valAx>
        <c:axId val="161988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970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أوت!$C$960:$F$960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001472"/>
        <c:axId val="163003008"/>
      </c:lineChart>
      <c:catAx>
        <c:axId val="163001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003008"/>
        <c:crosses val="autoZero"/>
        <c:auto val="1"/>
        <c:lblAlgn val="ctr"/>
        <c:lblOffset val="100"/>
        <c:noMultiLvlLbl val="0"/>
      </c:catAx>
      <c:valAx>
        <c:axId val="163003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001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مارس!$C$856:$F$856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مارس!$C$859:$F$859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مارس!$C$862:$F$862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46720"/>
        <c:axId val="46848256"/>
      </c:lineChart>
      <c:catAx>
        <c:axId val="46846720"/>
        <c:scaling>
          <c:orientation val="minMax"/>
        </c:scaling>
        <c:delete val="0"/>
        <c:axPos val="b"/>
        <c:majorTickMark val="out"/>
        <c:minorTickMark val="none"/>
        <c:tickLblPos val="nextTo"/>
        <c:crossAx val="46848256"/>
        <c:crosses val="autoZero"/>
        <c:auto val="1"/>
        <c:lblAlgn val="ctr"/>
        <c:lblOffset val="100"/>
        <c:noMultiLvlLbl val="0"/>
      </c:catAx>
      <c:valAx>
        <c:axId val="46848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846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033088"/>
        <c:axId val="163034624"/>
      </c:lineChart>
      <c:catAx>
        <c:axId val="163033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3034624"/>
        <c:crosses val="autoZero"/>
        <c:auto val="1"/>
        <c:lblAlgn val="ctr"/>
        <c:lblOffset val="100"/>
        <c:noMultiLvlLbl val="0"/>
      </c:catAx>
      <c:valAx>
        <c:axId val="163034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033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36704"/>
        <c:axId val="162938240"/>
      </c:lineChart>
      <c:catAx>
        <c:axId val="162936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2938240"/>
        <c:crosses val="autoZero"/>
        <c:auto val="1"/>
        <c:lblAlgn val="ctr"/>
        <c:lblOffset val="100"/>
        <c:noMultiLvlLbl val="0"/>
      </c:catAx>
      <c:valAx>
        <c:axId val="162938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936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67552"/>
        <c:axId val="162969088"/>
      </c:lineChart>
      <c:catAx>
        <c:axId val="162967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2969088"/>
        <c:crosses val="autoZero"/>
        <c:auto val="1"/>
        <c:lblAlgn val="ctr"/>
        <c:lblOffset val="100"/>
        <c:noMultiLvlLbl val="0"/>
      </c:catAx>
      <c:valAx>
        <c:axId val="162969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967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أوت!$C$1062:$F$1062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أوت!$C$1069:$F$1069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675328"/>
        <c:axId val="162677120"/>
      </c:lineChart>
      <c:catAx>
        <c:axId val="16267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2677120"/>
        <c:crosses val="autoZero"/>
        <c:auto val="1"/>
        <c:lblAlgn val="ctr"/>
        <c:lblOffset val="100"/>
        <c:noMultiLvlLbl val="0"/>
      </c:catAx>
      <c:valAx>
        <c:axId val="162677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67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أوت!$C$1083:$F$1083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695424"/>
        <c:axId val="162705408"/>
      </c:lineChart>
      <c:catAx>
        <c:axId val="162695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2705408"/>
        <c:crosses val="autoZero"/>
        <c:auto val="1"/>
        <c:lblAlgn val="ctr"/>
        <c:lblOffset val="100"/>
        <c:noMultiLvlLbl val="0"/>
      </c:catAx>
      <c:valAx>
        <c:axId val="162705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695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أوت!$C$1095:$F$1095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أوت!$C$1097:$F$1097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أوت!$C$1098:$F$1098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أوت!$C$1099:$F$1099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744192"/>
        <c:axId val="162745728"/>
      </c:lineChart>
      <c:catAx>
        <c:axId val="16274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2745728"/>
        <c:crosses val="autoZero"/>
        <c:auto val="1"/>
        <c:lblAlgn val="ctr"/>
        <c:lblOffset val="100"/>
        <c:noMultiLvlLbl val="0"/>
      </c:catAx>
      <c:valAx>
        <c:axId val="162745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744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أوت!$C$1108:$F$1108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771328"/>
        <c:axId val="162772864"/>
      </c:lineChart>
      <c:catAx>
        <c:axId val="162771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2772864"/>
        <c:crosses val="autoZero"/>
        <c:auto val="1"/>
        <c:lblAlgn val="ctr"/>
        <c:lblOffset val="100"/>
        <c:noMultiLvlLbl val="0"/>
      </c:catAx>
      <c:valAx>
        <c:axId val="162772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77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أوت!$C$1173:$F$1173</c:f>
              <c:numCache>
                <c:formatCode>0.00</c:formatCode>
                <c:ptCount val="4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160</c:v>
                </c:pt>
              </c:numCache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أوت!$C$1174:$F$1174</c:f>
              <c:numCache>
                <c:formatCode>0.00</c:formatCode>
                <c:ptCount val="4"/>
                <c:pt idx="0">
                  <c:v>180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أوت!$C$1175:$F$1175</c:f>
              <c:numCache>
                <c:formatCode>0.00</c:formatCode>
                <c:ptCount val="4"/>
                <c:pt idx="0">
                  <c:v>250</c:v>
                </c:pt>
                <c:pt idx="1">
                  <c:v>256.66666666666669</c:v>
                </c:pt>
                <c:pt idx="2">
                  <c:v>295</c:v>
                </c:pt>
                <c:pt idx="3">
                  <c:v>310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790400"/>
        <c:axId val="162812672"/>
      </c:lineChart>
      <c:catAx>
        <c:axId val="162790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2812672"/>
        <c:crosses val="autoZero"/>
        <c:auto val="1"/>
        <c:lblAlgn val="ctr"/>
        <c:lblOffset val="100"/>
        <c:noMultiLvlLbl val="0"/>
      </c:catAx>
      <c:valAx>
        <c:axId val="162812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7904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أوت!$D$1182:$F$1182</c:f>
              <c:numCache>
                <c:formatCode>0.00</c:formatCode>
                <c:ptCount val="3"/>
                <c:pt idx="0">
                  <c:v>45</c:v>
                </c:pt>
                <c:pt idx="1">
                  <c:v>40</c:v>
                </c:pt>
                <c:pt idx="2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أوت!$D$1185:$F$1185</c:f>
              <c:numCache>
                <c:formatCode>0.00</c:formatCode>
                <c:ptCount val="3"/>
                <c:pt idx="0">
                  <c:v>70</c:v>
                </c:pt>
                <c:pt idx="1">
                  <c:v>50</c:v>
                </c:pt>
                <c:pt idx="2">
                  <c:v>65</c:v>
                </c:pt>
              </c:numCache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أوت!$D$1190:$F$1190</c:f>
              <c:numCache>
                <c:formatCode>0.00</c:formatCode>
                <c:ptCount val="3"/>
                <c:pt idx="0">
                  <c:v>58.333333333333336</c:v>
                </c:pt>
                <c:pt idx="1">
                  <c:v>51.666666666666664</c:v>
                </c:pt>
                <c:pt idx="2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826112"/>
        <c:axId val="162827648"/>
      </c:lineChart>
      <c:catAx>
        <c:axId val="162826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2827648"/>
        <c:crosses val="autoZero"/>
        <c:auto val="1"/>
        <c:lblAlgn val="ctr"/>
        <c:lblOffset val="100"/>
        <c:noMultiLvlLbl val="0"/>
      </c:catAx>
      <c:valAx>
        <c:axId val="162827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28261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أوت!$C$1197:$F$1197</c:f>
              <c:numCache>
                <c:formatCode>0.00</c:formatCode>
                <c:ptCount val="4"/>
                <c:pt idx="0">
                  <c:v>213.33333333333334</c:v>
                </c:pt>
                <c:pt idx="1">
                  <c:v>200</c:v>
                </c:pt>
                <c:pt idx="2">
                  <c:v>201.66666666666666</c:v>
                </c:pt>
                <c:pt idx="3">
                  <c:v>213.33333333333334</c:v>
                </c:pt>
              </c:numCache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أوت!$C$1200:$F$1200</c:f>
              <c:numCache>
                <c:formatCode>0.00</c:formatCode>
                <c:ptCount val="4"/>
                <c:pt idx="0">
                  <c:v>245</c:v>
                </c:pt>
                <c:pt idx="1">
                  <c:v>211.66666666666666</c:v>
                </c:pt>
                <c:pt idx="2">
                  <c:v>170</c:v>
                </c:pt>
                <c:pt idx="3">
                  <c:v>161.66666666666666</c:v>
                </c:pt>
              </c:numCache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أوت!$C$1201:$F$1201</c:f>
              <c:numCache>
                <c:formatCode>0.00</c:formatCode>
                <c:ptCount val="4"/>
                <c:pt idx="0">
                  <c:v>130</c:v>
                </c:pt>
                <c:pt idx="1">
                  <c:v>116.66666666666667</c:v>
                </c:pt>
                <c:pt idx="2">
                  <c:v>105</c:v>
                </c:pt>
                <c:pt idx="3">
                  <c:v>136.66666666666666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386112"/>
        <c:axId val="163387648"/>
      </c:lineChart>
      <c:catAx>
        <c:axId val="163386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387648"/>
        <c:crosses val="autoZero"/>
        <c:auto val="1"/>
        <c:lblAlgn val="ctr"/>
        <c:lblOffset val="100"/>
        <c:noMultiLvlLbl val="0"/>
      </c:catAx>
      <c:valAx>
        <c:axId val="163387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386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مارس!$C$881:$F$881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02688"/>
        <c:axId val="47204224"/>
      </c:lineChart>
      <c:catAx>
        <c:axId val="47202688"/>
        <c:scaling>
          <c:orientation val="minMax"/>
        </c:scaling>
        <c:delete val="0"/>
        <c:axPos val="b"/>
        <c:majorTickMark val="out"/>
        <c:minorTickMark val="none"/>
        <c:tickLblPos val="nextTo"/>
        <c:crossAx val="47204224"/>
        <c:crosses val="autoZero"/>
        <c:auto val="1"/>
        <c:lblAlgn val="ctr"/>
        <c:lblOffset val="100"/>
        <c:noMultiLvlLbl val="0"/>
      </c:catAx>
      <c:valAx>
        <c:axId val="47204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202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أوت!$C$1210:$F$1210</c:f>
              <c:numCache>
                <c:formatCode>0.00</c:formatCode>
                <c:ptCount val="4"/>
                <c:pt idx="0">
                  <c:v>360</c:v>
                </c:pt>
                <c:pt idx="1">
                  <c:v>360</c:v>
                </c:pt>
                <c:pt idx="2">
                  <c:v>381.66666666666669</c:v>
                </c:pt>
                <c:pt idx="3">
                  <c:v>380.27</c:v>
                </c:pt>
              </c:numCache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أوت!$C$1211:$F$1211</c:f>
              <c:numCache>
                <c:formatCode>0.00</c:formatCode>
                <c:ptCount val="4"/>
                <c:pt idx="0">
                  <c:v>310</c:v>
                </c:pt>
                <c:pt idx="1">
                  <c:v>320</c:v>
                </c:pt>
                <c:pt idx="2">
                  <c:v>355</c:v>
                </c:pt>
                <c:pt idx="3">
                  <c:v>381.66666666666669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04032"/>
        <c:axId val="163430400"/>
      </c:lineChart>
      <c:catAx>
        <c:axId val="163404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430400"/>
        <c:crosses val="autoZero"/>
        <c:auto val="1"/>
        <c:lblAlgn val="ctr"/>
        <c:lblOffset val="100"/>
        <c:noMultiLvlLbl val="0"/>
      </c:catAx>
      <c:valAx>
        <c:axId val="163430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404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أوت!$C$1274:$F$1274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أوت!$C$1279:$F$1279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49472"/>
        <c:axId val="163459456"/>
      </c:lineChart>
      <c:catAx>
        <c:axId val="163449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459456"/>
        <c:crosses val="autoZero"/>
        <c:auto val="1"/>
        <c:lblAlgn val="ctr"/>
        <c:lblOffset val="100"/>
        <c:noMultiLvlLbl val="0"/>
      </c:catAx>
      <c:valAx>
        <c:axId val="163459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449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أوت!$C$1286:$F$1286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أوت!$C$1288:$F$1288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أوت!$C$1289:$F$1289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86720"/>
        <c:axId val="163492608"/>
      </c:lineChart>
      <c:catAx>
        <c:axId val="163486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3492608"/>
        <c:crosses val="autoZero"/>
        <c:auto val="1"/>
        <c:lblAlgn val="ctr"/>
        <c:lblOffset val="100"/>
        <c:noMultiLvlLbl val="0"/>
      </c:catAx>
      <c:valAx>
        <c:axId val="163492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486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أوت!$C$1301:$F$1301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أوت!$C$1303:$F$1303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190656"/>
        <c:axId val="163192192"/>
      </c:lineChart>
      <c:catAx>
        <c:axId val="163190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3192192"/>
        <c:crosses val="autoZero"/>
        <c:auto val="1"/>
        <c:lblAlgn val="ctr"/>
        <c:lblOffset val="100"/>
        <c:noMultiLvlLbl val="0"/>
      </c:catAx>
      <c:valAx>
        <c:axId val="163192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190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225600"/>
        <c:axId val="163227136"/>
      </c:lineChart>
      <c:catAx>
        <c:axId val="163225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3227136"/>
        <c:crosses val="autoZero"/>
        <c:auto val="1"/>
        <c:lblAlgn val="ctr"/>
        <c:lblOffset val="100"/>
        <c:noMultiLvlLbl val="0"/>
      </c:catAx>
      <c:valAx>
        <c:axId val="163227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225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أوت!$C$1391:$F$1391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أوت!$C$1393:$F$1393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أوت!$C$1395:$F$1395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أوت!$C$1397:$F$1397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257728"/>
        <c:axId val="163259520"/>
      </c:lineChart>
      <c:catAx>
        <c:axId val="163257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3259520"/>
        <c:crosses val="autoZero"/>
        <c:auto val="1"/>
        <c:lblAlgn val="ctr"/>
        <c:lblOffset val="100"/>
        <c:noMultiLvlLbl val="0"/>
      </c:catAx>
      <c:valAx>
        <c:axId val="163259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257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301632"/>
        <c:axId val="163303424"/>
      </c:lineChart>
      <c:catAx>
        <c:axId val="163301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303424"/>
        <c:crosses val="autoZero"/>
        <c:auto val="1"/>
        <c:lblAlgn val="ctr"/>
        <c:lblOffset val="100"/>
        <c:noMultiLvlLbl val="0"/>
      </c:catAx>
      <c:valAx>
        <c:axId val="163303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301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74464"/>
        <c:axId val="163776000"/>
      </c:lineChart>
      <c:catAx>
        <c:axId val="163774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3776000"/>
        <c:crosses val="autoZero"/>
        <c:auto val="1"/>
        <c:lblAlgn val="ctr"/>
        <c:lblOffset val="100"/>
        <c:noMultiLvlLbl val="0"/>
      </c:catAx>
      <c:valAx>
        <c:axId val="163776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774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أوت!$C$1379:$F$1379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أوت!$C$1384:$F$1384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أوت!$C$1385:$F$1385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14784"/>
        <c:axId val="163816576"/>
      </c:lineChart>
      <c:catAx>
        <c:axId val="16381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3816576"/>
        <c:crosses val="autoZero"/>
        <c:auto val="1"/>
        <c:lblAlgn val="ctr"/>
        <c:lblOffset val="100"/>
        <c:noMultiLvlLbl val="0"/>
      </c:catAx>
      <c:valAx>
        <c:axId val="163816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814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أوت!$C$1478:$F$1478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أوت!$C$1482:$F$1482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أوت!$C$1486:$F$1486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أوت!$C$1490:$F$1490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38976"/>
        <c:axId val="163844864"/>
      </c:lineChart>
      <c:catAx>
        <c:axId val="163838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3844864"/>
        <c:crosses val="autoZero"/>
        <c:auto val="1"/>
        <c:lblAlgn val="ctr"/>
        <c:lblOffset val="100"/>
        <c:noMultiLvlLbl val="0"/>
      </c:catAx>
      <c:valAx>
        <c:axId val="163844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838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6992"/>
        <c:axId val="47238528"/>
      </c:lineChart>
      <c:catAx>
        <c:axId val="47236992"/>
        <c:scaling>
          <c:orientation val="minMax"/>
        </c:scaling>
        <c:delete val="0"/>
        <c:axPos val="b"/>
        <c:majorTickMark val="out"/>
        <c:minorTickMark val="none"/>
        <c:tickLblPos val="nextTo"/>
        <c:crossAx val="47238528"/>
        <c:crosses val="autoZero"/>
        <c:auto val="1"/>
        <c:lblAlgn val="ctr"/>
        <c:lblOffset val="100"/>
        <c:noMultiLvlLbl val="0"/>
      </c:catAx>
      <c:valAx>
        <c:axId val="47238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236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أوت!$C$1509:$F$1509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78784"/>
        <c:axId val="163880320"/>
      </c:lineChart>
      <c:catAx>
        <c:axId val="163878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3880320"/>
        <c:crosses val="autoZero"/>
        <c:auto val="1"/>
        <c:lblAlgn val="ctr"/>
        <c:lblOffset val="100"/>
        <c:noMultiLvlLbl val="0"/>
      </c:catAx>
      <c:valAx>
        <c:axId val="163880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878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981952"/>
        <c:axId val="163991936"/>
      </c:lineChart>
      <c:catAx>
        <c:axId val="163981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991936"/>
        <c:crosses val="autoZero"/>
        <c:auto val="1"/>
        <c:lblAlgn val="ctr"/>
        <c:lblOffset val="100"/>
        <c:noMultiLvlLbl val="0"/>
      </c:catAx>
      <c:valAx>
        <c:axId val="163991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981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أوت!$C$1500:$F$1500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026240"/>
        <c:axId val="164027776"/>
      </c:lineChart>
      <c:catAx>
        <c:axId val="164026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4027776"/>
        <c:crosses val="autoZero"/>
        <c:auto val="1"/>
        <c:lblAlgn val="ctr"/>
        <c:lblOffset val="100"/>
        <c:noMultiLvlLbl val="0"/>
      </c:catAx>
      <c:valAx>
        <c:axId val="164027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026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01920"/>
        <c:axId val="160803456"/>
      </c:lineChart>
      <c:catAx>
        <c:axId val="160801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803456"/>
        <c:crosses val="autoZero"/>
        <c:auto val="1"/>
        <c:lblAlgn val="ctr"/>
        <c:lblOffset val="100"/>
        <c:noMultiLvlLbl val="0"/>
      </c:catAx>
      <c:valAx>
        <c:axId val="160803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801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245504"/>
        <c:axId val="164247040"/>
      </c:lineChart>
      <c:catAx>
        <c:axId val="164245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4247040"/>
        <c:crosses val="autoZero"/>
        <c:auto val="1"/>
        <c:lblAlgn val="ctr"/>
        <c:lblOffset val="100"/>
        <c:noMultiLvlLbl val="0"/>
      </c:catAx>
      <c:valAx>
        <c:axId val="164247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245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276864"/>
        <c:axId val="164278656"/>
      </c:lineChart>
      <c:catAx>
        <c:axId val="16427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4278656"/>
        <c:crosses val="autoZero"/>
        <c:auto val="1"/>
        <c:lblAlgn val="ctr"/>
        <c:lblOffset val="100"/>
        <c:noMultiLvlLbl val="0"/>
      </c:catAx>
      <c:valAx>
        <c:axId val="164278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276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01696"/>
        <c:axId val="164703232"/>
      </c:lineChart>
      <c:catAx>
        <c:axId val="164701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4703232"/>
        <c:crosses val="autoZero"/>
        <c:auto val="1"/>
        <c:lblAlgn val="ctr"/>
        <c:lblOffset val="100"/>
        <c:noMultiLvlLbl val="0"/>
      </c:catAx>
      <c:valAx>
        <c:axId val="164703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701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21024"/>
        <c:axId val="164722560"/>
      </c:lineChart>
      <c:catAx>
        <c:axId val="16472102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64722560"/>
        <c:crosses val="autoZero"/>
        <c:auto val="1"/>
        <c:lblAlgn val="ctr"/>
        <c:lblOffset val="100"/>
        <c:noMultiLvlLbl val="0"/>
      </c:catAx>
      <c:valAx>
        <c:axId val="164722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721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52000"/>
        <c:axId val="164757888"/>
      </c:lineChart>
      <c:catAx>
        <c:axId val="16475200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64757888"/>
        <c:crosses val="autoZero"/>
        <c:auto val="1"/>
        <c:lblAlgn val="ctr"/>
        <c:lblOffset val="100"/>
        <c:noMultiLvlLbl val="0"/>
      </c:catAx>
      <c:valAx>
        <c:axId val="164757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752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75424"/>
        <c:axId val="164776960"/>
      </c:lineChart>
      <c:catAx>
        <c:axId val="164775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4776960"/>
        <c:crosses val="autoZero"/>
        <c:auto val="1"/>
        <c:lblAlgn val="ctr"/>
        <c:lblOffset val="100"/>
        <c:noMultiLvlLbl val="0"/>
      </c:catAx>
      <c:valAx>
        <c:axId val="164776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775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41568"/>
        <c:axId val="47343104"/>
      </c:lineChart>
      <c:catAx>
        <c:axId val="47341568"/>
        <c:scaling>
          <c:orientation val="minMax"/>
        </c:scaling>
        <c:delete val="0"/>
        <c:axPos val="b"/>
        <c:majorTickMark val="out"/>
        <c:minorTickMark val="none"/>
        <c:tickLblPos val="nextTo"/>
        <c:crossAx val="47343104"/>
        <c:crosses val="autoZero"/>
        <c:auto val="1"/>
        <c:lblAlgn val="ctr"/>
        <c:lblOffset val="100"/>
        <c:noMultiLvlLbl val="0"/>
      </c:catAx>
      <c:valAx>
        <c:axId val="47343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341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76960"/>
        <c:axId val="164378496"/>
      </c:lineChart>
      <c:catAx>
        <c:axId val="164376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4378496"/>
        <c:crosses val="autoZero"/>
        <c:auto val="1"/>
        <c:lblAlgn val="ctr"/>
        <c:lblOffset val="100"/>
        <c:noMultiLvlLbl val="0"/>
      </c:catAx>
      <c:valAx>
        <c:axId val="164378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376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00128"/>
        <c:axId val="164406016"/>
      </c:lineChart>
      <c:catAx>
        <c:axId val="164400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4406016"/>
        <c:crosses val="autoZero"/>
        <c:auto val="1"/>
        <c:lblAlgn val="ctr"/>
        <c:lblOffset val="100"/>
        <c:noMultiLvlLbl val="0"/>
      </c:catAx>
      <c:valAx>
        <c:axId val="164406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400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35840"/>
        <c:axId val="164437376"/>
      </c:lineChart>
      <c:catAx>
        <c:axId val="164435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4437376"/>
        <c:crosses val="autoZero"/>
        <c:auto val="1"/>
        <c:lblAlgn val="ctr"/>
        <c:lblOffset val="100"/>
        <c:noMultiLvlLbl val="0"/>
      </c:catAx>
      <c:valAx>
        <c:axId val="164437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435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67456"/>
        <c:axId val="164468992"/>
      </c:lineChart>
      <c:catAx>
        <c:axId val="164467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4468992"/>
        <c:crosses val="autoZero"/>
        <c:auto val="1"/>
        <c:lblAlgn val="ctr"/>
        <c:lblOffset val="100"/>
        <c:noMultiLvlLbl val="0"/>
      </c:catAx>
      <c:valAx>
        <c:axId val="164468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467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94720"/>
        <c:axId val="164832384"/>
      </c:lineChart>
      <c:catAx>
        <c:axId val="164494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4832384"/>
        <c:crosses val="autoZero"/>
        <c:auto val="1"/>
        <c:lblAlgn val="ctr"/>
        <c:lblOffset val="100"/>
        <c:noMultiLvlLbl val="0"/>
      </c:catAx>
      <c:valAx>
        <c:axId val="164832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494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857344"/>
        <c:axId val="164858880"/>
      </c:lineChart>
      <c:catAx>
        <c:axId val="164857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4858880"/>
        <c:crosses val="autoZero"/>
        <c:auto val="1"/>
        <c:lblAlgn val="ctr"/>
        <c:lblOffset val="100"/>
        <c:noMultiLvlLbl val="0"/>
      </c:catAx>
      <c:valAx>
        <c:axId val="164858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857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224832"/>
        <c:axId val="165226368"/>
      </c:lineChart>
      <c:catAx>
        <c:axId val="165224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226368"/>
        <c:crosses val="autoZero"/>
        <c:auto val="1"/>
        <c:lblAlgn val="ctr"/>
        <c:lblOffset val="100"/>
        <c:noMultiLvlLbl val="0"/>
      </c:catAx>
      <c:valAx>
        <c:axId val="165226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224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243904"/>
        <c:axId val="165253888"/>
      </c:lineChart>
      <c:catAx>
        <c:axId val="165243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5253888"/>
        <c:crosses val="autoZero"/>
        <c:auto val="1"/>
        <c:lblAlgn val="ctr"/>
        <c:lblOffset val="100"/>
        <c:noMultiLvlLbl val="0"/>
      </c:catAx>
      <c:valAx>
        <c:axId val="165253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243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275520"/>
        <c:axId val="165277056"/>
      </c:lineChart>
      <c:catAx>
        <c:axId val="165275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277056"/>
        <c:crosses val="autoZero"/>
        <c:auto val="1"/>
        <c:lblAlgn val="ctr"/>
        <c:lblOffset val="100"/>
        <c:noMultiLvlLbl val="0"/>
      </c:catAx>
      <c:valAx>
        <c:axId val="165277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275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917248"/>
        <c:axId val="164918784"/>
      </c:lineChart>
      <c:catAx>
        <c:axId val="164917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4918784"/>
        <c:crosses val="autoZero"/>
        <c:auto val="1"/>
        <c:lblAlgn val="ctr"/>
        <c:lblOffset val="100"/>
        <c:noMultiLvlLbl val="0"/>
      </c:catAx>
      <c:valAx>
        <c:axId val="164918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917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مارس!$C$960:$F$960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68832"/>
        <c:axId val="47374720"/>
      </c:lineChart>
      <c:catAx>
        <c:axId val="47368832"/>
        <c:scaling>
          <c:orientation val="minMax"/>
        </c:scaling>
        <c:delete val="0"/>
        <c:axPos val="b"/>
        <c:majorTickMark val="out"/>
        <c:minorTickMark val="none"/>
        <c:tickLblPos val="nextTo"/>
        <c:crossAx val="47374720"/>
        <c:crosses val="autoZero"/>
        <c:auto val="1"/>
        <c:lblAlgn val="ctr"/>
        <c:lblOffset val="100"/>
        <c:noMultiLvlLbl val="0"/>
      </c:catAx>
      <c:valAx>
        <c:axId val="47374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368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947840"/>
        <c:axId val="164949376"/>
      </c:lineChart>
      <c:catAx>
        <c:axId val="164947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4949376"/>
        <c:crosses val="autoZero"/>
        <c:auto val="1"/>
        <c:lblAlgn val="ctr"/>
        <c:lblOffset val="100"/>
        <c:noMultiLvlLbl val="0"/>
      </c:catAx>
      <c:valAx>
        <c:axId val="164949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947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49088"/>
        <c:axId val="165050624"/>
      </c:lineChart>
      <c:catAx>
        <c:axId val="165049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5050624"/>
        <c:crosses val="autoZero"/>
        <c:auto val="1"/>
        <c:lblAlgn val="ctr"/>
        <c:lblOffset val="100"/>
        <c:noMultiLvlLbl val="0"/>
      </c:catAx>
      <c:valAx>
        <c:axId val="165050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049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76352"/>
        <c:axId val="165082240"/>
      </c:lineChart>
      <c:catAx>
        <c:axId val="165076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082240"/>
        <c:crosses val="autoZero"/>
        <c:auto val="1"/>
        <c:lblAlgn val="ctr"/>
        <c:lblOffset val="100"/>
        <c:noMultiLvlLbl val="0"/>
      </c:catAx>
      <c:valAx>
        <c:axId val="165082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076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03872"/>
        <c:axId val="165113856"/>
      </c:lineChart>
      <c:catAx>
        <c:axId val="165103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113856"/>
        <c:crosses val="autoZero"/>
        <c:auto val="1"/>
        <c:lblAlgn val="ctr"/>
        <c:lblOffset val="100"/>
        <c:noMultiLvlLbl val="0"/>
      </c:catAx>
      <c:valAx>
        <c:axId val="165113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103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34720"/>
        <c:axId val="165136256"/>
      </c:lineChart>
      <c:catAx>
        <c:axId val="165134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136256"/>
        <c:crosses val="autoZero"/>
        <c:auto val="1"/>
        <c:lblAlgn val="ctr"/>
        <c:lblOffset val="100"/>
        <c:noMultiLvlLbl val="0"/>
      </c:catAx>
      <c:valAx>
        <c:axId val="165136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134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551104"/>
        <c:axId val="165552896"/>
      </c:lineChart>
      <c:catAx>
        <c:axId val="165551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5552896"/>
        <c:crosses val="autoZero"/>
        <c:auto val="1"/>
        <c:lblAlgn val="ctr"/>
        <c:lblOffset val="100"/>
        <c:noMultiLvlLbl val="0"/>
      </c:catAx>
      <c:valAx>
        <c:axId val="165552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551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590912"/>
        <c:axId val="165592448"/>
      </c:lineChart>
      <c:catAx>
        <c:axId val="165590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592448"/>
        <c:crosses val="autoZero"/>
        <c:auto val="1"/>
        <c:lblAlgn val="ctr"/>
        <c:lblOffset val="100"/>
        <c:noMultiLvlLbl val="0"/>
      </c:catAx>
      <c:valAx>
        <c:axId val="165592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590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294848"/>
        <c:axId val="165296384"/>
      </c:lineChart>
      <c:catAx>
        <c:axId val="165294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5296384"/>
        <c:crosses val="autoZero"/>
        <c:auto val="1"/>
        <c:lblAlgn val="ctr"/>
        <c:lblOffset val="100"/>
        <c:noMultiLvlLbl val="0"/>
      </c:catAx>
      <c:valAx>
        <c:axId val="165296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294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21344"/>
        <c:axId val="165327232"/>
      </c:lineChart>
      <c:catAx>
        <c:axId val="16532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5327232"/>
        <c:crosses val="autoZero"/>
        <c:auto val="1"/>
        <c:lblAlgn val="ctr"/>
        <c:lblOffset val="100"/>
        <c:noMultiLvlLbl val="0"/>
      </c:catAx>
      <c:valAx>
        <c:axId val="165327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32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سبتمبر!$C$656:$F$656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سبتمبر!$C$657:$F$657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21824"/>
        <c:axId val="165423360"/>
      </c:lineChart>
      <c:catAx>
        <c:axId val="165421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5423360"/>
        <c:crosses val="autoZero"/>
        <c:auto val="1"/>
        <c:lblAlgn val="ctr"/>
        <c:lblOffset val="100"/>
        <c:noMultiLvlLbl val="0"/>
      </c:catAx>
      <c:valAx>
        <c:axId val="165423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421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79936"/>
        <c:axId val="32294016"/>
      </c:lineChart>
      <c:catAx>
        <c:axId val="32279936"/>
        <c:scaling>
          <c:orientation val="minMax"/>
        </c:scaling>
        <c:delete val="0"/>
        <c:axPos val="b"/>
        <c:majorTickMark val="out"/>
        <c:minorTickMark val="none"/>
        <c:tickLblPos val="nextTo"/>
        <c:crossAx val="32294016"/>
        <c:crosses val="autoZero"/>
        <c:auto val="1"/>
        <c:lblAlgn val="ctr"/>
        <c:lblOffset val="100"/>
        <c:noMultiLvlLbl val="0"/>
      </c:catAx>
      <c:valAx>
        <c:axId val="32294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279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611264"/>
        <c:axId val="65612800"/>
      </c:lineChart>
      <c:catAx>
        <c:axId val="65611264"/>
        <c:scaling>
          <c:orientation val="minMax"/>
        </c:scaling>
        <c:delete val="0"/>
        <c:axPos val="b"/>
        <c:majorTickMark val="out"/>
        <c:minorTickMark val="none"/>
        <c:tickLblPos val="nextTo"/>
        <c:crossAx val="65612800"/>
        <c:crosses val="autoZero"/>
        <c:auto val="1"/>
        <c:lblAlgn val="ctr"/>
        <c:lblOffset val="100"/>
        <c:noMultiLvlLbl val="0"/>
      </c:catAx>
      <c:valAx>
        <c:axId val="65612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5611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سبتمبر!$C$664:$F$664</c:f>
            </c:numRef>
          </c:val>
          <c:smooth val="0"/>
        </c:ser>
        <c:ser>
          <c:idx val="1"/>
          <c:order val="1"/>
          <c:val>
            <c:numRef>
              <c:f>سبتمبر!$C$665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سبتمبر!$C$665:$F$665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سبتمبر!$C$667:$F$667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54208"/>
        <c:axId val="165455744"/>
      </c:lineChart>
      <c:catAx>
        <c:axId val="165454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5455744"/>
        <c:crosses val="autoZero"/>
        <c:auto val="1"/>
        <c:lblAlgn val="ctr"/>
        <c:lblOffset val="100"/>
        <c:noMultiLvlLbl val="0"/>
      </c:catAx>
      <c:valAx>
        <c:axId val="165455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454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سبتمبر!$C$680:$F$680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سبتمبر!$C$682:$F$682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82880"/>
        <c:axId val="165884672"/>
      </c:lineChart>
      <c:catAx>
        <c:axId val="165882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884672"/>
        <c:crosses val="autoZero"/>
        <c:auto val="1"/>
        <c:lblAlgn val="ctr"/>
        <c:lblOffset val="100"/>
        <c:noMultiLvlLbl val="0"/>
      </c:catAx>
      <c:valAx>
        <c:axId val="165884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882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سبتمبر!$C$694:$F$694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21920"/>
        <c:axId val="165923456"/>
      </c:lineChart>
      <c:catAx>
        <c:axId val="165921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923456"/>
        <c:crosses val="autoZero"/>
        <c:auto val="1"/>
        <c:lblAlgn val="ctr"/>
        <c:lblOffset val="100"/>
        <c:noMultiLvlLbl val="0"/>
      </c:catAx>
      <c:valAx>
        <c:axId val="165923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921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سبتمبر!$C$762:$F$762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80704"/>
        <c:axId val="165486592"/>
      </c:lineChart>
      <c:catAx>
        <c:axId val="165480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5486592"/>
        <c:crosses val="autoZero"/>
        <c:auto val="1"/>
        <c:lblAlgn val="ctr"/>
        <c:lblOffset val="100"/>
        <c:noMultiLvlLbl val="0"/>
      </c:catAx>
      <c:valAx>
        <c:axId val="165486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480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سبتمبر!$C$772:$F$772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508224"/>
        <c:axId val="165509760"/>
      </c:lineChart>
      <c:catAx>
        <c:axId val="165508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5509760"/>
        <c:crosses val="autoZero"/>
        <c:auto val="1"/>
        <c:lblAlgn val="ctr"/>
        <c:lblOffset val="100"/>
        <c:noMultiLvlLbl val="0"/>
      </c:catAx>
      <c:valAx>
        <c:axId val="165509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508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سبتمبر!$C$785:$F$785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سبتمبر!$C$788:$E$788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21760"/>
        <c:axId val="165623296"/>
      </c:lineChart>
      <c:catAx>
        <c:axId val="165621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623296"/>
        <c:crosses val="autoZero"/>
        <c:auto val="1"/>
        <c:lblAlgn val="ctr"/>
        <c:lblOffset val="100"/>
        <c:noMultiLvlLbl val="0"/>
      </c:catAx>
      <c:valAx>
        <c:axId val="165623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621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40064"/>
        <c:axId val="165641600"/>
      </c:lineChart>
      <c:catAx>
        <c:axId val="165640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5641600"/>
        <c:crosses val="autoZero"/>
        <c:auto val="1"/>
        <c:lblAlgn val="ctr"/>
        <c:lblOffset val="100"/>
        <c:noMultiLvlLbl val="0"/>
      </c:catAx>
      <c:valAx>
        <c:axId val="165641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640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سبتمبر!$C$856:$F$856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سبتمبر!$C$859:$F$859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سبتمبر!$C$862:$F$862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71680"/>
        <c:axId val="165673216"/>
      </c:lineChart>
      <c:catAx>
        <c:axId val="165671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673216"/>
        <c:crosses val="autoZero"/>
        <c:auto val="1"/>
        <c:lblAlgn val="ctr"/>
        <c:lblOffset val="100"/>
        <c:noMultiLvlLbl val="0"/>
      </c:catAx>
      <c:valAx>
        <c:axId val="165673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671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سبتمبر!$C$881:$F$881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73696"/>
        <c:axId val="165775232"/>
      </c:lineChart>
      <c:catAx>
        <c:axId val="165773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5775232"/>
        <c:crosses val="autoZero"/>
        <c:auto val="1"/>
        <c:lblAlgn val="ctr"/>
        <c:lblOffset val="100"/>
        <c:noMultiLvlLbl val="0"/>
      </c:catAx>
      <c:valAx>
        <c:axId val="165775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773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سبتمبر!$C$888:$F$888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سبتمبر!$C$889:$F$889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05440"/>
        <c:axId val="165811328"/>
      </c:lineChart>
      <c:catAx>
        <c:axId val="165805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811328"/>
        <c:crosses val="autoZero"/>
        <c:auto val="1"/>
        <c:lblAlgn val="ctr"/>
        <c:lblOffset val="100"/>
        <c:noMultiLvlLbl val="0"/>
      </c:catAx>
      <c:valAx>
        <c:axId val="165811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805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654144"/>
        <c:axId val="65655936"/>
      </c:lineChart>
      <c:catAx>
        <c:axId val="65654144"/>
        <c:scaling>
          <c:orientation val="minMax"/>
        </c:scaling>
        <c:delete val="0"/>
        <c:axPos val="b"/>
        <c:majorTickMark val="out"/>
        <c:minorTickMark val="none"/>
        <c:tickLblPos val="nextTo"/>
        <c:crossAx val="65655936"/>
        <c:crosses val="autoZero"/>
        <c:auto val="1"/>
        <c:lblAlgn val="ctr"/>
        <c:lblOffset val="100"/>
        <c:noMultiLvlLbl val="0"/>
      </c:catAx>
      <c:valAx>
        <c:axId val="65655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65654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32192"/>
        <c:axId val="165833728"/>
      </c:lineChart>
      <c:catAx>
        <c:axId val="16583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833728"/>
        <c:crosses val="autoZero"/>
        <c:auto val="1"/>
        <c:lblAlgn val="ctr"/>
        <c:lblOffset val="100"/>
        <c:noMultiLvlLbl val="0"/>
      </c:catAx>
      <c:valAx>
        <c:axId val="165833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832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سبتمبر!$C$960:$F$960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03072"/>
        <c:axId val="166004608"/>
      </c:lineChart>
      <c:catAx>
        <c:axId val="166003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6004608"/>
        <c:crosses val="autoZero"/>
        <c:auto val="1"/>
        <c:lblAlgn val="ctr"/>
        <c:lblOffset val="100"/>
        <c:noMultiLvlLbl val="0"/>
      </c:catAx>
      <c:valAx>
        <c:axId val="166004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003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34432"/>
        <c:axId val="166036224"/>
      </c:lineChart>
      <c:catAx>
        <c:axId val="166034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6036224"/>
        <c:crosses val="autoZero"/>
        <c:auto val="1"/>
        <c:lblAlgn val="ctr"/>
        <c:lblOffset val="100"/>
        <c:noMultiLvlLbl val="0"/>
      </c:catAx>
      <c:valAx>
        <c:axId val="166036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034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65280"/>
        <c:axId val="166066816"/>
      </c:lineChart>
      <c:catAx>
        <c:axId val="166065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6066816"/>
        <c:crosses val="autoZero"/>
        <c:auto val="1"/>
        <c:lblAlgn val="ctr"/>
        <c:lblOffset val="100"/>
        <c:noMultiLvlLbl val="0"/>
      </c:catAx>
      <c:valAx>
        <c:axId val="166066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065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157312"/>
        <c:axId val="166163200"/>
      </c:lineChart>
      <c:catAx>
        <c:axId val="166157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6163200"/>
        <c:crosses val="autoZero"/>
        <c:auto val="1"/>
        <c:lblAlgn val="ctr"/>
        <c:lblOffset val="100"/>
        <c:noMultiLvlLbl val="0"/>
      </c:catAx>
      <c:valAx>
        <c:axId val="166163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157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سبتمبر!$C$1062:$F$1062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سبتمبر!$C$1069:$F$1069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180736"/>
        <c:axId val="166182272"/>
      </c:lineChart>
      <c:catAx>
        <c:axId val="166180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182272"/>
        <c:crosses val="autoZero"/>
        <c:auto val="1"/>
        <c:lblAlgn val="ctr"/>
        <c:lblOffset val="100"/>
        <c:noMultiLvlLbl val="0"/>
      </c:catAx>
      <c:valAx>
        <c:axId val="166182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180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سبتمبر!$C$1083:$F$1083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225408"/>
        <c:axId val="166226944"/>
      </c:lineChart>
      <c:catAx>
        <c:axId val="166225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6226944"/>
        <c:crosses val="autoZero"/>
        <c:auto val="1"/>
        <c:lblAlgn val="ctr"/>
        <c:lblOffset val="100"/>
        <c:noMultiLvlLbl val="0"/>
      </c:catAx>
      <c:valAx>
        <c:axId val="166226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225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سبتمبر!$C$1095:$F$1095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سبتمبر!$C$1097:$F$1097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سبتمبر!$C$1098:$F$1098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سبتمبر!$C$1099:$F$1099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253696"/>
        <c:axId val="166255232"/>
      </c:lineChart>
      <c:catAx>
        <c:axId val="166253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255232"/>
        <c:crosses val="autoZero"/>
        <c:auto val="1"/>
        <c:lblAlgn val="ctr"/>
        <c:lblOffset val="100"/>
        <c:noMultiLvlLbl val="0"/>
      </c:catAx>
      <c:valAx>
        <c:axId val="166255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253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سبتمبر!$C$1108:$F$1108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04160"/>
        <c:axId val="166622336"/>
      </c:lineChart>
      <c:catAx>
        <c:axId val="166604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6622336"/>
        <c:crosses val="autoZero"/>
        <c:auto val="1"/>
        <c:lblAlgn val="ctr"/>
        <c:lblOffset val="100"/>
        <c:noMultiLvlLbl val="0"/>
      </c:catAx>
      <c:valAx>
        <c:axId val="166622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604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سبتمبر!$C$1173:$F$1173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سبتمبر!$C$1174:$F$1174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56256"/>
        <c:axId val="166273024"/>
      </c:lineChart>
      <c:catAx>
        <c:axId val="16665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273024"/>
        <c:crosses val="autoZero"/>
        <c:auto val="1"/>
        <c:lblAlgn val="ctr"/>
        <c:lblOffset val="100"/>
        <c:noMultiLvlLbl val="0"/>
      </c:catAx>
      <c:valAx>
        <c:axId val="166273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65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00448"/>
        <c:axId val="47401984"/>
      </c:lineChart>
      <c:catAx>
        <c:axId val="47400448"/>
        <c:scaling>
          <c:orientation val="minMax"/>
        </c:scaling>
        <c:delete val="0"/>
        <c:axPos val="b"/>
        <c:majorTickMark val="out"/>
        <c:minorTickMark val="none"/>
        <c:tickLblPos val="nextTo"/>
        <c:crossAx val="47401984"/>
        <c:crosses val="autoZero"/>
        <c:auto val="1"/>
        <c:lblAlgn val="ctr"/>
        <c:lblOffset val="100"/>
        <c:noMultiLvlLbl val="0"/>
      </c:catAx>
      <c:valAx>
        <c:axId val="47401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400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سبتمبر!$D$1182:$F$1182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سبتمبر!$D$1185:$F$1185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سبتمبر!$D$1190:$F$1190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298752"/>
        <c:axId val="166300288"/>
      </c:lineChart>
      <c:catAx>
        <c:axId val="16629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6300288"/>
        <c:crosses val="autoZero"/>
        <c:auto val="1"/>
        <c:lblAlgn val="ctr"/>
        <c:lblOffset val="100"/>
        <c:noMultiLvlLbl val="0"/>
      </c:catAx>
      <c:valAx>
        <c:axId val="166300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298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سبتمبر!$C$1197:$F$1197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سبتمبر!$C$1200:$F$1200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سبتمبر!$C$1201:$F$1201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395904"/>
        <c:axId val="166397440"/>
      </c:lineChart>
      <c:catAx>
        <c:axId val="166395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6397440"/>
        <c:crosses val="autoZero"/>
        <c:auto val="1"/>
        <c:lblAlgn val="ctr"/>
        <c:lblOffset val="100"/>
        <c:noMultiLvlLbl val="0"/>
      </c:catAx>
      <c:valAx>
        <c:axId val="166397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395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سبتمبر!$C$1210:$F$1210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سبتمبر!$C$1211:$F$1211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426112"/>
        <c:axId val="166427648"/>
      </c:lineChart>
      <c:catAx>
        <c:axId val="166426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6427648"/>
        <c:crosses val="autoZero"/>
        <c:auto val="1"/>
        <c:lblAlgn val="ctr"/>
        <c:lblOffset val="100"/>
        <c:noMultiLvlLbl val="0"/>
      </c:catAx>
      <c:valAx>
        <c:axId val="166427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426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سبتمبر!$C$1274:$F$1274</c:f>
              <c:numCache>
                <c:formatCode>0.00</c:formatCode>
                <c:ptCount val="4"/>
                <c:pt idx="0">
                  <c:v>191.66666666666666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سبتمبر!$C$1276:$F$1276</c:f>
              <c:numCache>
                <c:formatCode>0.00</c:formatCode>
                <c:ptCount val="4"/>
                <c:pt idx="0">
                  <c:v>178.33333333333334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سبتمبر!$C$1278:$F$1278</c:f>
              <c:numCache>
                <c:formatCode>0.00</c:formatCode>
                <c:ptCount val="4"/>
                <c:pt idx="0">
                  <c:v>310</c:v>
                </c:pt>
                <c:pt idx="1">
                  <c:v>310</c:v>
                </c:pt>
                <c:pt idx="2">
                  <c:v>310</c:v>
                </c:pt>
                <c:pt idx="3">
                  <c:v>310</c:v>
                </c:pt>
              </c:numCache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سبتمبر!$C$1279:$F$1279</c:f>
              <c:numCache>
                <c:formatCode>0.00</c:formatCode>
                <c:ptCount val="4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455168"/>
        <c:axId val="166456704"/>
      </c:lineChart>
      <c:catAx>
        <c:axId val="166455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6456704"/>
        <c:crosses val="autoZero"/>
        <c:auto val="1"/>
        <c:lblAlgn val="ctr"/>
        <c:lblOffset val="100"/>
        <c:noMultiLvlLbl val="0"/>
      </c:catAx>
      <c:valAx>
        <c:axId val="166456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4551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سبتمبر!$C$1284:$F$1284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41.666666666666664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سبتمبر!$C$1286:$F$1286</c:f>
              <c:numCache>
                <c:formatCode>0.00</c:formatCode>
                <c:ptCount val="4"/>
                <c:pt idx="0">
                  <c:v>34.166666666666664</c:v>
                </c:pt>
                <c:pt idx="1">
                  <c:v>35</c:v>
                </c:pt>
                <c:pt idx="2">
                  <c:v>35</c:v>
                </c:pt>
                <c:pt idx="3">
                  <c:v>33.333333333333336</c:v>
                </c:pt>
              </c:numCache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سبتمبر!$C$1288:$F$1288</c:f>
              <c:numCache>
                <c:formatCode>0.00</c:formatCode>
                <c:ptCount val="4"/>
                <c:pt idx="0">
                  <c:v>65</c:v>
                </c:pt>
                <c:pt idx="1">
                  <c:v>110</c:v>
                </c:pt>
                <c:pt idx="2">
                  <c:v>91.666666666666671</c:v>
                </c:pt>
                <c:pt idx="3">
                  <c:v>98.333333333333329</c:v>
                </c:pt>
              </c:numCache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سبتمبر!$C$1289:$F$1289</c:f>
              <c:numCache>
                <c:formatCode>0.00</c:formatCode>
                <c:ptCount val="4"/>
                <c:pt idx="0">
                  <c:v>56.666666666666664</c:v>
                </c:pt>
                <c:pt idx="1">
                  <c:v>65</c:v>
                </c:pt>
                <c:pt idx="2">
                  <c:v>80</c:v>
                </c:pt>
                <c:pt idx="3">
                  <c:v>56.666666666666664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488320"/>
        <c:axId val="166498304"/>
      </c:lineChart>
      <c:catAx>
        <c:axId val="166488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6498304"/>
        <c:crosses val="autoZero"/>
        <c:auto val="1"/>
        <c:lblAlgn val="ctr"/>
        <c:lblOffset val="100"/>
        <c:noMultiLvlLbl val="0"/>
      </c:catAx>
      <c:valAx>
        <c:axId val="166498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4883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سبتمبر!$C$1301:$F$1301</c:f>
              <c:numCache>
                <c:formatCode>0.00</c:formatCode>
                <c:ptCount val="4"/>
                <c:pt idx="0">
                  <c:v>216.66666666666666</c:v>
                </c:pt>
                <c:pt idx="1">
                  <c:v>225</c:v>
                </c:pt>
                <c:pt idx="2">
                  <c:v>243.33333333333334</c:v>
                </c:pt>
                <c:pt idx="3">
                  <c:v>240</c:v>
                </c:pt>
              </c:numCache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سبتمبر!$C$1303:$F$1303</c:f>
              <c:numCache>
                <c:formatCode>0.00</c:formatCode>
                <c:ptCount val="4"/>
                <c:pt idx="0">
                  <c:v>65</c:v>
                </c:pt>
                <c:pt idx="1">
                  <c:v>72.5</c:v>
                </c:pt>
                <c:pt idx="2">
                  <c:v>75</c:v>
                </c:pt>
                <c:pt idx="3">
                  <c:v>70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سبتمبر!$C$1305:$F$1305</c:f>
              <c:numCache>
                <c:formatCode>0.00</c:formatCode>
                <c:ptCount val="4"/>
                <c:pt idx="0">
                  <c:v>146.66666666666666</c:v>
                </c:pt>
                <c:pt idx="1">
                  <c:v>157.5</c:v>
                </c:pt>
                <c:pt idx="2">
                  <c:v>168.33333333333334</c:v>
                </c:pt>
                <c:pt idx="3">
                  <c:v>160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19936"/>
        <c:axId val="166521472"/>
      </c:lineChart>
      <c:catAx>
        <c:axId val="166519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521472"/>
        <c:crosses val="autoZero"/>
        <c:auto val="1"/>
        <c:lblAlgn val="ctr"/>
        <c:lblOffset val="100"/>
        <c:noMultiLvlLbl val="0"/>
      </c:catAx>
      <c:valAx>
        <c:axId val="166521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5199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سبتمبر!$C$1314:$F$1314</c:f>
              <c:numCache>
                <c:formatCode>0.00</c:formatCode>
                <c:ptCount val="4"/>
                <c:pt idx="0">
                  <c:v>373.33333333333331</c:v>
                </c:pt>
                <c:pt idx="1">
                  <c:v>352.5</c:v>
                </c:pt>
                <c:pt idx="2">
                  <c:v>323.33333333333331</c:v>
                </c:pt>
                <c:pt idx="3">
                  <c:v>338.95833333333331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سبتمبر!$C$1315:$F$1315</c:f>
              <c:numCache>
                <c:formatCode>0.00</c:formatCode>
                <c:ptCount val="4"/>
                <c:pt idx="0">
                  <c:v>381.66666666666669</c:v>
                </c:pt>
                <c:pt idx="1">
                  <c:v>372.5</c:v>
                </c:pt>
                <c:pt idx="2">
                  <c:v>360</c:v>
                </c:pt>
                <c:pt idx="3">
                  <c:v>365.20833333333337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734848"/>
        <c:axId val="166740736"/>
      </c:lineChart>
      <c:catAx>
        <c:axId val="166734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6740736"/>
        <c:crosses val="autoZero"/>
        <c:auto val="1"/>
        <c:lblAlgn val="ctr"/>
        <c:lblOffset val="100"/>
        <c:noMultiLvlLbl val="0"/>
      </c:catAx>
      <c:valAx>
        <c:axId val="166740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734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سبتمبر!$C$1391:$F$1391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سبتمبر!$C$1393:$F$1393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سبتمبر!$C$1395:$F$1395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سبتمبر!$C$1397:$F$1397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779520"/>
        <c:axId val="166859136"/>
      </c:lineChart>
      <c:catAx>
        <c:axId val="166779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6859136"/>
        <c:crosses val="autoZero"/>
        <c:auto val="1"/>
        <c:lblAlgn val="ctr"/>
        <c:lblOffset val="100"/>
        <c:noMultiLvlLbl val="0"/>
      </c:catAx>
      <c:valAx>
        <c:axId val="166859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779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72576"/>
        <c:axId val="166874112"/>
      </c:lineChart>
      <c:catAx>
        <c:axId val="166872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874112"/>
        <c:crosses val="autoZero"/>
        <c:auto val="1"/>
        <c:lblAlgn val="ctr"/>
        <c:lblOffset val="100"/>
        <c:noMultiLvlLbl val="0"/>
      </c:catAx>
      <c:valAx>
        <c:axId val="166874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872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10976"/>
        <c:axId val="166920960"/>
      </c:lineChart>
      <c:catAx>
        <c:axId val="166910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920960"/>
        <c:crosses val="autoZero"/>
        <c:auto val="1"/>
        <c:lblAlgn val="ctr"/>
        <c:lblOffset val="100"/>
        <c:noMultiLvlLbl val="0"/>
      </c:catAx>
      <c:valAx>
        <c:axId val="166920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910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مارس!$C$1069:$F$1069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32064"/>
        <c:axId val="47433600"/>
      </c:lineChart>
      <c:catAx>
        <c:axId val="47432064"/>
        <c:scaling>
          <c:orientation val="minMax"/>
        </c:scaling>
        <c:delete val="0"/>
        <c:axPos val="b"/>
        <c:majorTickMark val="out"/>
        <c:minorTickMark val="none"/>
        <c:tickLblPos val="nextTo"/>
        <c:crossAx val="47433600"/>
        <c:crosses val="autoZero"/>
        <c:auto val="1"/>
        <c:lblAlgn val="ctr"/>
        <c:lblOffset val="100"/>
        <c:noMultiLvlLbl val="0"/>
      </c:catAx>
      <c:valAx>
        <c:axId val="47433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432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سبتمبر!$C$1379:$F$1379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سبتمبر!$C$1384:$F$1384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سبتمبر!$C$1385:$F$1385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43360"/>
        <c:axId val="166953344"/>
      </c:lineChart>
      <c:catAx>
        <c:axId val="166943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6953344"/>
        <c:crosses val="autoZero"/>
        <c:auto val="1"/>
        <c:lblAlgn val="ctr"/>
        <c:lblOffset val="100"/>
        <c:noMultiLvlLbl val="0"/>
      </c:catAx>
      <c:valAx>
        <c:axId val="166953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943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سبتمبر!$C$1478:$F$1478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سبتمبر!$C$1482:$F$1482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سبتمبر!$C$1486:$F$1486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سبتمبر!$C$1490:$F$1490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75744"/>
        <c:axId val="166981632"/>
      </c:lineChart>
      <c:catAx>
        <c:axId val="166975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6981632"/>
        <c:crosses val="autoZero"/>
        <c:auto val="1"/>
        <c:lblAlgn val="ctr"/>
        <c:lblOffset val="100"/>
        <c:noMultiLvlLbl val="0"/>
      </c:catAx>
      <c:valAx>
        <c:axId val="166981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975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سبتمبر!$C$1509:$F$1509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72896"/>
        <c:axId val="167074432"/>
      </c:lineChart>
      <c:catAx>
        <c:axId val="16707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7074432"/>
        <c:crosses val="autoZero"/>
        <c:auto val="1"/>
        <c:lblAlgn val="ctr"/>
        <c:lblOffset val="100"/>
        <c:noMultiLvlLbl val="0"/>
      </c:catAx>
      <c:valAx>
        <c:axId val="167074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07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98240"/>
        <c:axId val="167099776"/>
      </c:lineChart>
      <c:catAx>
        <c:axId val="167098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099776"/>
        <c:crosses val="autoZero"/>
        <c:auto val="1"/>
        <c:lblAlgn val="ctr"/>
        <c:lblOffset val="100"/>
        <c:noMultiLvlLbl val="0"/>
      </c:catAx>
      <c:valAx>
        <c:axId val="167099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098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سبتمبر!$C$1500:$F$1500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130240"/>
        <c:axId val="167131776"/>
      </c:lineChart>
      <c:catAx>
        <c:axId val="167130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131776"/>
        <c:crosses val="autoZero"/>
        <c:auto val="1"/>
        <c:lblAlgn val="ctr"/>
        <c:lblOffset val="100"/>
        <c:noMultiLvlLbl val="0"/>
      </c:catAx>
      <c:valAx>
        <c:axId val="167131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130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71072"/>
        <c:axId val="160372608"/>
      </c:lineChart>
      <c:catAx>
        <c:axId val="160371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372608"/>
        <c:crosses val="autoZero"/>
        <c:auto val="1"/>
        <c:lblAlgn val="ctr"/>
        <c:lblOffset val="100"/>
        <c:noMultiLvlLbl val="0"/>
      </c:catAx>
      <c:valAx>
        <c:axId val="160372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371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13696"/>
        <c:axId val="163627776"/>
      </c:lineChart>
      <c:catAx>
        <c:axId val="163613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3627776"/>
        <c:crosses val="autoZero"/>
        <c:auto val="1"/>
        <c:lblAlgn val="ctr"/>
        <c:lblOffset val="100"/>
        <c:noMultiLvlLbl val="0"/>
      </c:catAx>
      <c:valAx>
        <c:axId val="163627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613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239232"/>
        <c:axId val="164240768"/>
      </c:lineChart>
      <c:catAx>
        <c:axId val="164239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4240768"/>
        <c:crosses val="autoZero"/>
        <c:auto val="1"/>
        <c:lblAlgn val="ctr"/>
        <c:lblOffset val="100"/>
        <c:noMultiLvlLbl val="0"/>
      </c:catAx>
      <c:valAx>
        <c:axId val="164240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239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529472"/>
        <c:axId val="163531008"/>
      </c:lineChart>
      <c:catAx>
        <c:axId val="163529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3531008"/>
        <c:crosses val="autoZero"/>
        <c:auto val="1"/>
        <c:lblAlgn val="ctr"/>
        <c:lblOffset val="100"/>
        <c:noMultiLvlLbl val="0"/>
      </c:catAx>
      <c:valAx>
        <c:axId val="163531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529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552640"/>
        <c:axId val="163574912"/>
      </c:lineChart>
      <c:catAx>
        <c:axId val="16355264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63574912"/>
        <c:crosses val="autoZero"/>
        <c:auto val="1"/>
        <c:lblAlgn val="ctr"/>
        <c:lblOffset val="100"/>
        <c:noMultiLvlLbl val="0"/>
      </c:catAx>
      <c:valAx>
        <c:axId val="163574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3552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مارس!$C$1083:$F$1083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897920"/>
        <c:axId val="98899456"/>
      </c:lineChart>
      <c:catAx>
        <c:axId val="98897920"/>
        <c:scaling>
          <c:orientation val="minMax"/>
        </c:scaling>
        <c:delete val="0"/>
        <c:axPos val="b"/>
        <c:majorTickMark val="out"/>
        <c:minorTickMark val="none"/>
        <c:tickLblPos val="nextTo"/>
        <c:crossAx val="98899456"/>
        <c:crosses val="autoZero"/>
        <c:auto val="1"/>
        <c:lblAlgn val="ctr"/>
        <c:lblOffset val="100"/>
        <c:noMultiLvlLbl val="0"/>
      </c:catAx>
      <c:valAx>
        <c:axId val="98899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98897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782656"/>
        <c:axId val="167784448"/>
      </c:lineChart>
      <c:catAx>
        <c:axId val="1677826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67784448"/>
        <c:crosses val="autoZero"/>
        <c:auto val="1"/>
        <c:lblAlgn val="ctr"/>
        <c:lblOffset val="100"/>
        <c:noMultiLvlLbl val="0"/>
      </c:catAx>
      <c:valAx>
        <c:axId val="167784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782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826560"/>
        <c:axId val="167828096"/>
      </c:lineChart>
      <c:catAx>
        <c:axId val="167826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828096"/>
        <c:crosses val="autoZero"/>
        <c:auto val="1"/>
        <c:lblAlgn val="ctr"/>
        <c:lblOffset val="100"/>
        <c:noMultiLvlLbl val="0"/>
      </c:catAx>
      <c:valAx>
        <c:axId val="167828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826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862272"/>
        <c:axId val="167863808"/>
      </c:lineChart>
      <c:catAx>
        <c:axId val="167862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7863808"/>
        <c:crosses val="autoZero"/>
        <c:auto val="1"/>
        <c:lblAlgn val="ctr"/>
        <c:lblOffset val="100"/>
        <c:noMultiLvlLbl val="0"/>
      </c:catAx>
      <c:valAx>
        <c:axId val="167863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862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893632"/>
        <c:axId val="167899520"/>
      </c:lineChart>
      <c:catAx>
        <c:axId val="167893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7899520"/>
        <c:crosses val="autoZero"/>
        <c:auto val="1"/>
        <c:lblAlgn val="ctr"/>
        <c:lblOffset val="100"/>
        <c:noMultiLvlLbl val="0"/>
      </c:catAx>
      <c:valAx>
        <c:axId val="167899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893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98976"/>
        <c:axId val="168000512"/>
      </c:lineChart>
      <c:catAx>
        <c:axId val="167998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8000512"/>
        <c:crosses val="autoZero"/>
        <c:auto val="1"/>
        <c:lblAlgn val="ctr"/>
        <c:lblOffset val="100"/>
        <c:noMultiLvlLbl val="0"/>
      </c:catAx>
      <c:valAx>
        <c:axId val="168000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998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022400"/>
        <c:axId val="168023936"/>
      </c:lineChart>
      <c:catAx>
        <c:axId val="168022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023936"/>
        <c:crosses val="autoZero"/>
        <c:auto val="1"/>
        <c:lblAlgn val="ctr"/>
        <c:lblOffset val="100"/>
        <c:noMultiLvlLbl val="0"/>
      </c:catAx>
      <c:valAx>
        <c:axId val="168023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022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19424"/>
        <c:axId val="28521216"/>
      </c:lineChart>
      <c:catAx>
        <c:axId val="28519424"/>
        <c:scaling>
          <c:orientation val="minMax"/>
        </c:scaling>
        <c:delete val="0"/>
        <c:axPos val="b"/>
        <c:majorTickMark val="out"/>
        <c:minorTickMark val="none"/>
        <c:tickLblPos val="nextTo"/>
        <c:crossAx val="28521216"/>
        <c:crosses val="autoZero"/>
        <c:auto val="1"/>
        <c:lblAlgn val="ctr"/>
        <c:lblOffset val="100"/>
        <c:noMultiLvlLbl val="0"/>
      </c:catAx>
      <c:valAx>
        <c:axId val="28521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519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54368"/>
        <c:axId val="28555904"/>
      </c:lineChart>
      <c:catAx>
        <c:axId val="28554368"/>
        <c:scaling>
          <c:orientation val="minMax"/>
        </c:scaling>
        <c:delete val="0"/>
        <c:axPos val="b"/>
        <c:majorTickMark val="out"/>
        <c:minorTickMark val="none"/>
        <c:tickLblPos val="nextTo"/>
        <c:crossAx val="28555904"/>
        <c:crosses val="autoZero"/>
        <c:auto val="1"/>
        <c:lblAlgn val="ctr"/>
        <c:lblOffset val="100"/>
        <c:noMultiLvlLbl val="0"/>
      </c:catAx>
      <c:valAx>
        <c:axId val="28555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554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55488"/>
        <c:axId val="168257024"/>
      </c:lineChart>
      <c:catAx>
        <c:axId val="168255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8257024"/>
        <c:crosses val="autoZero"/>
        <c:auto val="1"/>
        <c:lblAlgn val="ctr"/>
        <c:lblOffset val="100"/>
        <c:noMultiLvlLbl val="0"/>
      </c:catAx>
      <c:valAx>
        <c:axId val="168257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255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86848"/>
        <c:axId val="168288640"/>
      </c:lineChart>
      <c:catAx>
        <c:axId val="168286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8288640"/>
        <c:crosses val="autoZero"/>
        <c:auto val="1"/>
        <c:lblAlgn val="ctr"/>
        <c:lblOffset val="100"/>
        <c:noMultiLvlLbl val="0"/>
      </c:catAx>
      <c:valAx>
        <c:axId val="168288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286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مارس!$C$1097:$F$1097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مارس!$C$1098:$F$1098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مارس!$C$1099:$F$1099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930048"/>
        <c:axId val="98935936"/>
      </c:lineChart>
      <c:catAx>
        <c:axId val="98930048"/>
        <c:scaling>
          <c:orientation val="minMax"/>
        </c:scaling>
        <c:delete val="0"/>
        <c:axPos val="b"/>
        <c:majorTickMark val="out"/>
        <c:minorTickMark val="none"/>
        <c:tickLblPos val="nextTo"/>
        <c:crossAx val="98935936"/>
        <c:crosses val="autoZero"/>
        <c:auto val="1"/>
        <c:lblAlgn val="ctr"/>
        <c:lblOffset val="100"/>
        <c:noMultiLvlLbl val="0"/>
      </c:catAx>
      <c:valAx>
        <c:axId val="98935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98930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375808"/>
        <c:axId val="168377344"/>
      </c:lineChart>
      <c:catAx>
        <c:axId val="168375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8377344"/>
        <c:crosses val="autoZero"/>
        <c:auto val="1"/>
        <c:lblAlgn val="ctr"/>
        <c:lblOffset val="100"/>
        <c:noMultiLvlLbl val="0"/>
      </c:catAx>
      <c:valAx>
        <c:axId val="168377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375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385920"/>
        <c:axId val="168404096"/>
      </c:lineChart>
      <c:catAx>
        <c:axId val="168385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404096"/>
        <c:crosses val="autoZero"/>
        <c:auto val="1"/>
        <c:lblAlgn val="ctr"/>
        <c:lblOffset val="100"/>
        <c:noMultiLvlLbl val="0"/>
      </c:catAx>
      <c:valAx>
        <c:axId val="168404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385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959232"/>
        <c:axId val="172960768"/>
      </c:lineChart>
      <c:catAx>
        <c:axId val="172959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2960768"/>
        <c:crosses val="autoZero"/>
        <c:auto val="1"/>
        <c:lblAlgn val="ctr"/>
        <c:lblOffset val="100"/>
        <c:noMultiLvlLbl val="0"/>
      </c:catAx>
      <c:valAx>
        <c:axId val="172960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2959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990848"/>
        <c:axId val="172992384"/>
      </c:lineChart>
      <c:catAx>
        <c:axId val="172990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72992384"/>
        <c:crosses val="autoZero"/>
        <c:auto val="1"/>
        <c:lblAlgn val="ctr"/>
        <c:lblOffset val="100"/>
        <c:noMultiLvlLbl val="0"/>
      </c:catAx>
      <c:valAx>
        <c:axId val="172992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2990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005824"/>
        <c:axId val="173097728"/>
      </c:lineChart>
      <c:catAx>
        <c:axId val="173005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3097728"/>
        <c:crosses val="autoZero"/>
        <c:auto val="1"/>
        <c:lblAlgn val="ctr"/>
        <c:lblOffset val="100"/>
        <c:noMultiLvlLbl val="0"/>
      </c:catAx>
      <c:valAx>
        <c:axId val="173097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3005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23456"/>
        <c:axId val="173124992"/>
      </c:lineChart>
      <c:catAx>
        <c:axId val="173123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3124992"/>
        <c:crosses val="autoZero"/>
        <c:auto val="1"/>
        <c:lblAlgn val="ctr"/>
        <c:lblOffset val="100"/>
        <c:noMultiLvlLbl val="0"/>
      </c:catAx>
      <c:valAx>
        <c:axId val="173124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3123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54304"/>
        <c:axId val="173155840"/>
      </c:lineChart>
      <c:catAx>
        <c:axId val="173154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73155840"/>
        <c:crosses val="autoZero"/>
        <c:auto val="1"/>
        <c:lblAlgn val="ctr"/>
        <c:lblOffset val="100"/>
        <c:noMultiLvlLbl val="0"/>
      </c:catAx>
      <c:valAx>
        <c:axId val="173155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3154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81568"/>
        <c:axId val="173183360"/>
      </c:lineChart>
      <c:catAx>
        <c:axId val="173181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73183360"/>
        <c:crosses val="autoZero"/>
        <c:auto val="1"/>
        <c:lblAlgn val="ctr"/>
        <c:lblOffset val="100"/>
        <c:noMultiLvlLbl val="0"/>
      </c:catAx>
      <c:valAx>
        <c:axId val="173183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3181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213184"/>
        <c:axId val="173214720"/>
      </c:lineChart>
      <c:catAx>
        <c:axId val="173213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3214720"/>
        <c:crosses val="autoZero"/>
        <c:auto val="1"/>
        <c:lblAlgn val="ctr"/>
        <c:lblOffset val="100"/>
        <c:noMultiLvlLbl val="0"/>
      </c:catAx>
      <c:valAx>
        <c:axId val="173214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3213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244800"/>
        <c:axId val="173246336"/>
      </c:lineChart>
      <c:catAx>
        <c:axId val="173244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3246336"/>
        <c:crosses val="autoZero"/>
        <c:auto val="1"/>
        <c:lblAlgn val="ctr"/>
        <c:lblOffset val="100"/>
        <c:noMultiLvlLbl val="0"/>
      </c:catAx>
      <c:valAx>
        <c:axId val="173246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3244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مارس!$C$1108:$F$1108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03392"/>
        <c:axId val="100604928"/>
      </c:lineChart>
      <c:catAx>
        <c:axId val="100603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00604928"/>
        <c:crosses val="autoZero"/>
        <c:auto val="1"/>
        <c:lblAlgn val="ctr"/>
        <c:lblOffset val="100"/>
        <c:noMultiLvlLbl val="0"/>
      </c:catAx>
      <c:valAx>
        <c:axId val="100604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0603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254912"/>
        <c:axId val="172765184"/>
      </c:lineChart>
      <c:catAx>
        <c:axId val="173254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2765184"/>
        <c:crosses val="autoZero"/>
        <c:auto val="1"/>
        <c:lblAlgn val="ctr"/>
        <c:lblOffset val="100"/>
        <c:noMultiLvlLbl val="0"/>
      </c:catAx>
      <c:valAx>
        <c:axId val="172765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3254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أكتوبر!$C$656:$F$656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أكتوبر!$C$657:$F$657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790144"/>
        <c:axId val="172791680"/>
      </c:lineChart>
      <c:catAx>
        <c:axId val="172790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2791680"/>
        <c:crosses val="autoZero"/>
        <c:auto val="1"/>
        <c:lblAlgn val="ctr"/>
        <c:lblOffset val="100"/>
        <c:noMultiLvlLbl val="0"/>
      </c:catAx>
      <c:valAx>
        <c:axId val="172791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2790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أكتوبر!$C$664:$F$664</c:f>
            </c:numRef>
          </c:val>
          <c:smooth val="0"/>
        </c:ser>
        <c:ser>
          <c:idx val="1"/>
          <c:order val="1"/>
          <c:val>
            <c:numRef>
              <c:f>أكتوبر!$C$665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أكتوبر!$C$665:$F$665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أكتوبر!$C$667:$F$667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814336"/>
        <c:axId val="172815872"/>
      </c:lineChart>
      <c:catAx>
        <c:axId val="172814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72815872"/>
        <c:crosses val="autoZero"/>
        <c:auto val="1"/>
        <c:lblAlgn val="ctr"/>
        <c:lblOffset val="100"/>
        <c:noMultiLvlLbl val="0"/>
      </c:catAx>
      <c:valAx>
        <c:axId val="172815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2814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أكتوبر!$C$680:$F$680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أكتوبر!$C$682:$F$682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853888"/>
        <c:axId val="172859776"/>
      </c:lineChart>
      <c:catAx>
        <c:axId val="17285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72859776"/>
        <c:crosses val="autoZero"/>
        <c:auto val="1"/>
        <c:lblAlgn val="ctr"/>
        <c:lblOffset val="100"/>
        <c:noMultiLvlLbl val="0"/>
      </c:catAx>
      <c:valAx>
        <c:axId val="172859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2853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أكتوبر!$C$694:$F$694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544192"/>
        <c:axId val="173545728"/>
      </c:lineChart>
      <c:catAx>
        <c:axId val="17354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3545728"/>
        <c:crosses val="autoZero"/>
        <c:auto val="1"/>
        <c:lblAlgn val="ctr"/>
        <c:lblOffset val="100"/>
        <c:noMultiLvlLbl val="0"/>
      </c:catAx>
      <c:valAx>
        <c:axId val="173545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3544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أكتوبر!$C$762:$F$762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565824"/>
        <c:axId val="173567360"/>
      </c:lineChart>
      <c:catAx>
        <c:axId val="173565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3567360"/>
        <c:crosses val="autoZero"/>
        <c:auto val="1"/>
        <c:lblAlgn val="ctr"/>
        <c:lblOffset val="100"/>
        <c:noMultiLvlLbl val="0"/>
      </c:catAx>
      <c:valAx>
        <c:axId val="173567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3565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أكتوبر!$C$772:$F$772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597440"/>
        <c:axId val="173598976"/>
      </c:lineChart>
      <c:catAx>
        <c:axId val="173597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73598976"/>
        <c:crosses val="autoZero"/>
        <c:auto val="1"/>
        <c:lblAlgn val="ctr"/>
        <c:lblOffset val="100"/>
        <c:noMultiLvlLbl val="0"/>
      </c:catAx>
      <c:valAx>
        <c:axId val="173598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3597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أكتوبر!$C$785:$F$785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أكتوبر!$C$788:$E$788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620608"/>
        <c:axId val="173626496"/>
      </c:lineChart>
      <c:catAx>
        <c:axId val="173620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73626496"/>
        <c:crosses val="autoZero"/>
        <c:auto val="1"/>
        <c:lblAlgn val="ctr"/>
        <c:lblOffset val="100"/>
        <c:noMultiLvlLbl val="0"/>
      </c:catAx>
      <c:valAx>
        <c:axId val="173626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3620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667840"/>
        <c:axId val="173669376"/>
      </c:lineChart>
      <c:catAx>
        <c:axId val="173667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73669376"/>
        <c:crosses val="autoZero"/>
        <c:auto val="1"/>
        <c:lblAlgn val="ctr"/>
        <c:lblOffset val="100"/>
        <c:noMultiLvlLbl val="0"/>
      </c:catAx>
      <c:valAx>
        <c:axId val="173669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3667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أكتوبر!$C$856:$F$856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أكتوبر!$C$859:$F$859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أكتوبر!$C$862:$F$862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455808"/>
        <c:axId val="148457344"/>
      </c:lineChart>
      <c:catAx>
        <c:axId val="148455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8457344"/>
        <c:crosses val="autoZero"/>
        <c:auto val="1"/>
        <c:lblAlgn val="ctr"/>
        <c:lblOffset val="100"/>
        <c:noMultiLvlLbl val="0"/>
      </c:catAx>
      <c:valAx>
        <c:axId val="148457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455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مارس!$C$1173:$F$1173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42816"/>
        <c:axId val="100644352"/>
      </c:lineChart>
      <c:catAx>
        <c:axId val="100642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00644352"/>
        <c:crosses val="autoZero"/>
        <c:auto val="1"/>
        <c:lblAlgn val="ctr"/>
        <c:lblOffset val="100"/>
        <c:noMultiLvlLbl val="0"/>
      </c:catAx>
      <c:valAx>
        <c:axId val="100644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0642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أكتوبر!$C$881:$F$881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484096"/>
        <c:axId val="148485632"/>
      </c:lineChart>
      <c:catAx>
        <c:axId val="148484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485632"/>
        <c:crosses val="autoZero"/>
        <c:auto val="1"/>
        <c:lblAlgn val="ctr"/>
        <c:lblOffset val="100"/>
        <c:noMultiLvlLbl val="0"/>
      </c:catAx>
      <c:valAx>
        <c:axId val="148485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484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أكتوبر!$C$888:$F$888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أكتوبر!$C$889:$F$889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524032"/>
        <c:axId val="148534016"/>
      </c:lineChart>
      <c:catAx>
        <c:axId val="148524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534016"/>
        <c:crosses val="autoZero"/>
        <c:auto val="1"/>
        <c:lblAlgn val="ctr"/>
        <c:lblOffset val="100"/>
        <c:noMultiLvlLbl val="0"/>
      </c:catAx>
      <c:valAx>
        <c:axId val="148534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524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558976"/>
        <c:axId val="148560512"/>
      </c:lineChart>
      <c:catAx>
        <c:axId val="148558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560512"/>
        <c:crosses val="autoZero"/>
        <c:auto val="1"/>
        <c:lblAlgn val="ctr"/>
        <c:lblOffset val="100"/>
        <c:noMultiLvlLbl val="0"/>
      </c:catAx>
      <c:valAx>
        <c:axId val="148560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558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أكتوبر!$C$960:$F$960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367296"/>
        <c:axId val="173368832"/>
      </c:lineChart>
      <c:catAx>
        <c:axId val="173367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3368832"/>
        <c:crosses val="autoZero"/>
        <c:auto val="1"/>
        <c:lblAlgn val="ctr"/>
        <c:lblOffset val="100"/>
        <c:noMultiLvlLbl val="0"/>
      </c:catAx>
      <c:valAx>
        <c:axId val="173368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3367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382272"/>
        <c:axId val="173388160"/>
      </c:lineChart>
      <c:catAx>
        <c:axId val="173382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3388160"/>
        <c:crosses val="autoZero"/>
        <c:auto val="1"/>
        <c:lblAlgn val="ctr"/>
        <c:lblOffset val="100"/>
        <c:noMultiLvlLbl val="0"/>
      </c:catAx>
      <c:valAx>
        <c:axId val="173388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3382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409024"/>
        <c:axId val="173410560"/>
      </c:lineChart>
      <c:catAx>
        <c:axId val="173409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3410560"/>
        <c:crosses val="autoZero"/>
        <c:auto val="1"/>
        <c:lblAlgn val="ctr"/>
        <c:lblOffset val="100"/>
        <c:noMultiLvlLbl val="0"/>
      </c:catAx>
      <c:valAx>
        <c:axId val="173410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3409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439616"/>
        <c:axId val="173441408"/>
      </c:lineChart>
      <c:catAx>
        <c:axId val="173439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3441408"/>
        <c:crosses val="autoZero"/>
        <c:auto val="1"/>
        <c:lblAlgn val="ctr"/>
        <c:lblOffset val="100"/>
        <c:noMultiLvlLbl val="0"/>
      </c:catAx>
      <c:valAx>
        <c:axId val="173441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3439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أكتوبر!$C$1062:$F$1062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أكتوبر!$C$1069:$F$1069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471232"/>
        <c:axId val="173472768"/>
      </c:lineChart>
      <c:catAx>
        <c:axId val="173471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3472768"/>
        <c:crosses val="autoZero"/>
        <c:auto val="1"/>
        <c:lblAlgn val="ctr"/>
        <c:lblOffset val="100"/>
        <c:noMultiLvlLbl val="0"/>
      </c:catAx>
      <c:valAx>
        <c:axId val="173472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3471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أكتوبر!$C$1083:$F$1083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359680"/>
        <c:axId val="174361216"/>
      </c:lineChart>
      <c:catAx>
        <c:axId val="174359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4361216"/>
        <c:crosses val="autoZero"/>
        <c:auto val="1"/>
        <c:lblAlgn val="ctr"/>
        <c:lblOffset val="100"/>
        <c:noMultiLvlLbl val="0"/>
      </c:catAx>
      <c:valAx>
        <c:axId val="174361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4359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أكتوبر!$C$1095:$F$1095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أكتوبر!$C$1097:$F$1097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أكتوبر!$C$1098:$F$1098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أكتوبر!$C$1099:$F$1099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404352"/>
        <c:axId val="174405888"/>
      </c:lineChart>
      <c:catAx>
        <c:axId val="174404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4405888"/>
        <c:crosses val="autoZero"/>
        <c:auto val="1"/>
        <c:lblAlgn val="ctr"/>
        <c:lblOffset val="100"/>
        <c:noMultiLvlLbl val="0"/>
      </c:catAx>
      <c:valAx>
        <c:axId val="174405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4404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مارس!$D$1182:$F$1182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مارس!$D$1190:$F$1190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61888"/>
        <c:axId val="100663680"/>
      </c:lineChart>
      <c:catAx>
        <c:axId val="100661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00663680"/>
        <c:crosses val="autoZero"/>
        <c:auto val="1"/>
        <c:lblAlgn val="ctr"/>
        <c:lblOffset val="100"/>
        <c:noMultiLvlLbl val="0"/>
      </c:catAx>
      <c:valAx>
        <c:axId val="100663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0661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أكتوبر!$C$1108:$F$1108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427136"/>
        <c:axId val="174428928"/>
      </c:lineChart>
      <c:catAx>
        <c:axId val="174427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74428928"/>
        <c:crosses val="autoZero"/>
        <c:auto val="1"/>
        <c:lblAlgn val="ctr"/>
        <c:lblOffset val="100"/>
        <c:noMultiLvlLbl val="0"/>
      </c:catAx>
      <c:valAx>
        <c:axId val="174428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4427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أكتوبر!$C$1173:$F$1173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أكتوبر!$C$1174:$F$1174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454656"/>
        <c:axId val="174456192"/>
      </c:lineChart>
      <c:catAx>
        <c:axId val="174454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4456192"/>
        <c:crosses val="autoZero"/>
        <c:auto val="1"/>
        <c:lblAlgn val="ctr"/>
        <c:lblOffset val="100"/>
        <c:noMultiLvlLbl val="0"/>
      </c:catAx>
      <c:valAx>
        <c:axId val="174456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4454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أكتوبر!$D$1182:$F$1182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أكتوبر!$D$1185:$F$1185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أكتوبر!$D$1190:$F$1190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551808"/>
        <c:axId val="174553344"/>
      </c:lineChart>
      <c:catAx>
        <c:axId val="17455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74553344"/>
        <c:crosses val="autoZero"/>
        <c:auto val="1"/>
        <c:lblAlgn val="ctr"/>
        <c:lblOffset val="100"/>
        <c:noMultiLvlLbl val="0"/>
      </c:catAx>
      <c:valAx>
        <c:axId val="174553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4551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أكتوبر!$C$1197:$F$1197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أكتوبر!$C$1200:$F$1200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أكتوبر!$C$1201:$F$1201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595456"/>
        <c:axId val="174605440"/>
      </c:lineChart>
      <c:catAx>
        <c:axId val="174595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4605440"/>
        <c:crosses val="autoZero"/>
        <c:auto val="1"/>
        <c:lblAlgn val="ctr"/>
        <c:lblOffset val="100"/>
        <c:noMultiLvlLbl val="0"/>
      </c:catAx>
      <c:valAx>
        <c:axId val="174605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4595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أكتوبر!$C$1210:$F$1210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أكتوبر!$C$1211:$F$1211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621824"/>
        <c:axId val="174623360"/>
      </c:lineChart>
      <c:catAx>
        <c:axId val="174621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4623360"/>
        <c:crosses val="autoZero"/>
        <c:auto val="1"/>
        <c:lblAlgn val="ctr"/>
        <c:lblOffset val="100"/>
        <c:noMultiLvlLbl val="0"/>
      </c:catAx>
      <c:valAx>
        <c:axId val="174623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4621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أكتوبر!$C$1274:$F$1274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أكتوبر!$C$1279:$F$1279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654976"/>
        <c:axId val="174656512"/>
      </c:lineChart>
      <c:catAx>
        <c:axId val="174654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4656512"/>
        <c:crosses val="autoZero"/>
        <c:auto val="1"/>
        <c:lblAlgn val="ctr"/>
        <c:lblOffset val="100"/>
        <c:noMultiLvlLbl val="0"/>
      </c:catAx>
      <c:valAx>
        <c:axId val="174656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4654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أكتوبر!$C$1286:$F$1286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أكتوبر!$C$1288:$F$1288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أكتوبر!$C$1289:$F$1289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692224"/>
        <c:axId val="174693760"/>
      </c:lineChart>
      <c:catAx>
        <c:axId val="174692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4693760"/>
        <c:crosses val="autoZero"/>
        <c:auto val="1"/>
        <c:lblAlgn val="ctr"/>
        <c:lblOffset val="100"/>
        <c:noMultiLvlLbl val="0"/>
      </c:catAx>
      <c:valAx>
        <c:axId val="174693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4692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أكتوبر!$C$1301:$F$1301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أكتوبر!$C$1303:$F$1303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207744"/>
        <c:axId val="174209280"/>
      </c:lineChart>
      <c:catAx>
        <c:axId val="174207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4209280"/>
        <c:crosses val="autoZero"/>
        <c:auto val="1"/>
        <c:lblAlgn val="ctr"/>
        <c:lblOffset val="100"/>
        <c:noMultiLvlLbl val="0"/>
      </c:catAx>
      <c:valAx>
        <c:axId val="174209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4207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234240"/>
        <c:axId val="174236032"/>
      </c:lineChart>
      <c:catAx>
        <c:axId val="174234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74236032"/>
        <c:crosses val="autoZero"/>
        <c:auto val="1"/>
        <c:lblAlgn val="ctr"/>
        <c:lblOffset val="100"/>
        <c:noMultiLvlLbl val="0"/>
      </c:catAx>
      <c:valAx>
        <c:axId val="174236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4234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أكتوبر!$C$1391:$F$1391</c:f>
              <c:numCache>
                <c:formatCode>0.00</c:formatCode>
                <c:ptCount val="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أكتوبر!$C$1393:$F$1393</c:f>
              <c:numCache>
                <c:formatCode>0.00</c:formatCode>
                <c:ptCount val="4"/>
                <c:pt idx="0">
                  <c:v>130</c:v>
                </c:pt>
                <c:pt idx="1">
                  <c:v>150</c:v>
                </c:pt>
                <c:pt idx="2">
                  <c:v>118</c:v>
                </c:pt>
                <c:pt idx="3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أكتوبر!$C$1395:$F$1395</c:f>
              <c:numCache>
                <c:formatCode>0.00</c:formatCode>
                <c:ptCount val="4"/>
                <c:pt idx="0">
                  <c:v>55</c:v>
                </c:pt>
                <c:pt idx="1">
                  <c:v>72</c:v>
                </c:pt>
                <c:pt idx="2">
                  <c:v>80</c:v>
                </c:pt>
                <c:pt idx="3">
                  <c:v>88</c:v>
                </c:pt>
              </c:numCache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أكتوبر!$C$1397:$F$1397</c:f>
              <c:numCache>
                <c:formatCode>0.00</c:formatCode>
                <c:ptCount val="4"/>
                <c:pt idx="0">
                  <c:v>115</c:v>
                </c:pt>
                <c:pt idx="1">
                  <c:v>118</c:v>
                </c:pt>
                <c:pt idx="2">
                  <c:v>110</c:v>
                </c:pt>
                <c:pt idx="3">
                  <c:v>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139648"/>
        <c:axId val="174145536"/>
      </c:lineChart>
      <c:catAx>
        <c:axId val="174139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74145536"/>
        <c:crosses val="autoZero"/>
        <c:auto val="1"/>
        <c:lblAlgn val="ctr"/>
        <c:lblOffset val="100"/>
        <c:noMultiLvlLbl val="0"/>
      </c:catAx>
      <c:valAx>
        <c:axId val="174145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41396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مارس!$C$1197:$F$1197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مارس!$C$1200:$F$1200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01696"/>
        <c:axId val="100703232"/>
      </c:lineChart>
      <c:catAx>
        <c:axId val="100701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00703232"/>
        <c:crosses val="autoZero"/>
        <c:auto val="1"/>
        <c:lblAlgn val="ctr"/>
        <c:lblOffset val="100"/>
        <c:noMultiLvlLbl val="0"/>
      </c:catAx>
      <c:valAx>
        <c:axId val="100703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0701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أكتوبر!$C$1403:$F$1403</c:f>
              <c:numCache>
                <c:formatCode>0.00</c:formatCode>
                <c:ptCount val="4"/>
                <c:pt idx="0">
                  <c:v>600</c:v>
                </c:pt>
                <c:pt idx="1">
                  <c:v>600</c:v>
                </c:pt>
                <c:pt idx="2">
                  <c:v>566</c:v>
                </c:pt>
                <c:pt idx="3">
                  <c:v>500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أكتوبر!$C$1406:$F$1406</c:f>
              <c:numCache>
                <c:formatCode>0.00</c:formatCode>
                <c:ptCount val="4"/>
                <c:pt idx="0">
                  <c:v>235</c:v>
                </c:pt>
                <c:pt idx="1">
                  <c:v>244</c:v>
                </c:pt>
                <c:pt idx="2">
                  <c:v>238</c:v>
                </c:pt>
                <c:pt idx="3">
                  <c:v>230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أكتوبر!$C$1407:$F$1407</c:f>
              <c:numCache>
                <c:formatCode>0.00</c:formatCode>
                <c:ptCount val="4"/>
                <c:pt idx="0">
                  <c:v>160</c:v>
                </c:pt>
                <c:pt idx="1">
                  <c:v>128</c:v>
                </c:pt>
                <c:pt idx="2">
                  <c:v>158</c:v>
                </c:pt>
                <c:pt idx="3">
                  <c:v>158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167168"/>
        <c:axId val="174168704"/>
      </c:lineChart>
      <c:catAx>
        <c:axId val="174167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74168704"/>
        <c:crosses val="autoZero"/>
        <c:auto val="1"/>
        <c:lblAlgn val="ctr"/>
        <c:lblOffset val="100"/>
        <c:noMultiLvlLbl val="0"/>
      </c:catAx>
      <c:valAx>
        <c:axId val="174168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41671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أكتوبر!$C$1421:$F$1421</c:f>
              <c:numCache>
                <c:formatCode>0.00</c:formatCode>
                <c:ptCount val="4"/>
                <c:pt idx="0">
                  <c:v>268.33333333333331</c:v>
                </c:pt>
                <c:pt idx="1">
                  <c:v>260</c:v>
                </c:pt>
                <c:pt idx="2">
                  <c:v>312</c:v>
                </c:pt>
                <c:pt idx="3">
                  <c:v>342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أكتوبر!$C$1422:$F$1422</c:f>
              <c:numCache>
                <c:formatCode>0.00</c:formatCode>
                <c:ptCount val="4"/>
                <c:pt idx="0">
                  <c:v>301.66666666666669</c:v>
                </c:pt>
                <c:pt idx="1">
                  <c:v>280</c:v>
                </c:pt>
                <c:pt idx="2">
                  <c:v>286</c:v>
                </c:pt>
                <c:pt idx="3">
                  <c:v>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996096"/>
        <c:axId val="175014272"/>
      </c:lineChart>
      <c:catAx>
        <c:axId val="174996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5014272"/>
        <c:crosses val="autoZero"/>
        <c:auto val="1"/>
        <c:lblAlgn val="ctr"/>
        <c:lblOffset val="100"/>
        <c:noMultiLvlLbl val="0"/>
      </c:catAx>
      <c:valAx>
        <c:axId val="175014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4996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أكتوبر!$C$1379:$F$1379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أكتوبر!$C$1381:$F$1381</c:f>
              <c:numCache>
                <c:formatCode>0.00</c:formatCode>
                <c:ptCount val="4"/>
                <c:pt idx="0">
                  <c:v>180</c:v>
                </c:pt>
                <c:pt idx="1">
                  <c:v>180</c:v>
                </c:pt>
                <c:pt idx="2">
                  <c:v>192</c:v>
                </c:pt>
                <c:pt idx="3">
                  <c:v>200</c:v>
                </c:pt>
              </c:numCache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أكتوبر!$C$1384:$F$1384</c:f>
              <c:numCache>
                <c:formatCode>0.00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أكتوبر!$C$1385:$F$1385</c:f>
              <c:numCache>
                <c:formatCode>0.00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106</c:v>
                </c:pt>
                <c:pt idx="3">
                  <c:v>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36672"/>
        <c:axId val="175038464"/>
      </c:lineChart>
      <c:catAx>
        <c:axId val="175036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5038464"/>
        <c:crosses val="autoZero"/>
        <c:auto val="1"/>
        <c:lblAlgn val="ctr"/>
        <c:lblOffset val="100"/>
        <c:noMultiLvlLbl val="0"/>
      </c:catAx>
      <c:valAx>
        <c:axId val="175038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0366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أكتوبر!$C$1478:$F$1478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أكتوبر!$C$1482:$F$1482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أكتوبر!$C$1486:$F$1486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أكتوبر!$C$1490:$F$1490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69056"/>
        <c:axId val="175070592"/>
      </c:lineChart>
      <c:catAx>
        <c:axId val="175069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5070592"/>
        <c:crosses val="autoZero"/>
        <c:auto val="1"/>
        <c:lblAlgn val="ctr"/>
        <c:lblOffset val="100"/>
        <c:noMultiLvlLbl val="0"/>
      </c:catAx>
      <c:valAx>
        <c:axId val="175070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069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أكتوبر!$C$1509:$F$1509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92480"/>
        <c:axId val="175094016"/>
      </c:lineChart>
      <c:catAx>
        <c:axId val="175092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5094016"/>
        <c:crosses val="autoZero"/>
        <c:auto val="1"/>
        <c:lblAlgn val="ctr"/>
        <c:lblOffset val="100"/>
        <c:noMultiLvlLbl val="0"/>
      </c:catAx>
      <c:valAx>
        <c:axId val="175094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092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187456"/>
        <c:axId val="175188992"/>
      </c:lineChart>
      <c:catAx>
        <c:axId val="175187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5188992"/>
        <c:crosses val="autoZero"/>
        <c:auto val="1"/>
        <c:lblAlgn val="ctr"/>
        <c:lblOffset val="100"/>
        <c:noMultiLvlLbl val="0"/>
      </c:catAx>
      <c:valAx>
        <c:axId val="175188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187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أكتوبر!$C$1500:$F$1500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19456"/>
        <c:axId val="175220992"/>
      </c:lineChart>
      <c:catAx>
        <c:axId val="175219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5220992"/>
        <c:crosses val="autoZero"/>
        <c:auto val="1"/>
        <c:lblAlgn val="ctr"/>
        <c:lblOffset val="100"/>
        <c:noMultiLvlLbl val="0"/>
      </c:catAx>
      <c:valAx>
        <c:axId val="175220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219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58848"/>
        <c:axId val="167360384"/>
      </c:lineChart>
      <c:catAx>
        <c:axId val="167358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7360384"/>
        <c:crosses val="autoZero"/>
        <c:auto val="1"/>
        <c:lblAlgn val="ctr"/>
        <c:lblOffset val="100"/>
        <c:noMultiLvlLbl val="0"/>
      </c:catAx>
      <c:valAx>
        <c:axId val="167360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358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90848"/>
        <c:axId val="147792640"/>
      </c:lineChart>
      <c:catAx>
        <c:axId val="147790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92640"/>
        <c:crosses val="autoZero"/>
        <c:auto val="1"/>
        <c:lblAlgn val="ctr"/>
        <c:lblOffset val="100"/>
        <c:noMultiLvlLbl val="0"/>
      </c:catAx>
      <c:valAx>
        <c:axId val="147792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90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302528"/>
        <c:axId val="175304064"/>
      </c:lineChart>
      <c:catAx>
        <c:axId val="175302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75304064"/>
        <c:crosses val="autoZero"/>
        <c:auto val="1"/>
        <c:lblAlgn val="ctr"/>
        <c:lblOffset val="100"/>
        <c:noMultiLvlLbl val="0"/>
      </c:catAx>
      <c:valAx>
        <c:axId val="1753040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302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84576"/>
        <c:axId val="32194560"/>
      </c:lineChart>
      <c:catAx>
        <c:axId val="3218457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32194560"/>
        <c:crosses val="autoZero"/>
        <c:auto val="1"/>
        <c:lblAlgn val="ctr"/>
        <c:lblOffset val="100"/>
        <c:noMultiLvlLbl val="0"/>
      </c:catAx>
      <c:valAx>
        <c:axId val="32194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184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28192"/>
        <c:axId val="100734080"/>
      </c:lineChart>
      <c:catAx>
        <c:axId val="100728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00734080"/>
        <c:crosses val="autoZero"/>
        <c:auto val="1"/>
        <c:lblAlgn val="ctr"/>
        <c:lblOffset val="100"/>
        <c:noMultiLvlLbl val="0"/>
      </c:catAx>
      <c:valAx>
        <c:axId val="100734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0728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871296"/>
        <c:axId val="174872832"/>
      </c:lineChart>
      <c:catAx>
        <c:axId val="174871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4872832"/>
        <c:crosses val="autoZero"/>
        <c:auto val="1"/>
        <c:lblAlgn val="ctr"/>
        <c:lblOffset val="100"/>
        <c:noMultiLvlLbl val="0"/>
      </c:catAx>
      <c:valAx>
        <c:axId val="174872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4871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898560"/>
        <c:axId val="174900352"/>
      </c:lineChart>
      <c:catAx>
        <c:axId val="17489856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74900352"/>
        <c:crosses val="autoZero"/>
        <c:auto val="1"/>
        <c:lblAlgn val="ctr"/>
        <c:lblOffset val="100"/>
        <c:noMultiLvlLbl val="0"/>
      </c:catAx>
      <c:valAx>
        <c:axId val="174900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4898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645120"/>
        <c:axId val="164646912"/>
      </c:lineChart>
      <c:catAx>
        <c:axId val="16464512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64646912"/>
        <c:crosses val="autoZero"/>
        <c:auto val="1"/>
        <c:lblAlgn val="ctr"/>
        <c:lblOffset val="100"/>
        <c:noMultiLvlLbl val="0"/>
      </c:catAx>
      <c:valAx>
        <c:axId val="164646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645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672640"/>
        <c:axId val="164674176"/>
      </c:lineChart>
      <c:catAx>
        <c:axId val="164672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4674176"/>
        <c:crosses val="autoZero"/>
        <c:auto val="1"/>
        <c:lblAlgn val="ctr"/>
        <c:lblOffset val="100"/>
        <c:noMultiLvlLbl val="0"/>
      </c:catAx>
      <c:valAx>
        <c:axId val="164674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4672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033792"/>
        <c:axId val="176035328"/>
      </c:lineChart>
      <c:catAx>
        <c:axId val="176033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6035328"/>
        <c:crosses val="autoZero"/>
        <c:auto val="1"/>
        <c:lblAlgn val="ctr"/>
        <c:lblOffset val="100"/>
        <c:noMultiLvlLbl val="0"/>
      </c:catAx>
      <c:valAx>
        <c:axId val="176035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033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073344"/>
        <c:axId val="176079232"/>
      </c:lineChart>
      <c:catAx>
        <c:axId val="176073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6079232"/>
        <c:crosses val="autoZero"/>
        <c:auto val="1"/>
        <c:lblAlgn val="ctr"/>
        <c:lblOffset val="100"/>
        <c:noMultiLvlLbl val="0"/>
      </c:catAx>
      <c:valAx>
        <c:axId val="176079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073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842816"/>
        <c:axId val="175844352"/>
      </c:lineChart>
      <c:catAx>
        <c:axId val="175842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5844352"/>
        <c:crosses val="autoZero"/>
        <c:auto val="1"/>
        <c:lblAlgn val="ctr"/>
        <c:lblOffset val="100"/>
        <c:noMultiLvlLbl val="0"/>
      </c:catAx>
      <c:valAx>
        <c:axId val="175844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842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878528"/>
        <c:axId val="175880064"/>
      </c:lineChart>
      <c:catAx>
        <c:axId val="175878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75880064"/>
        <c:crosses val="autoZero"/>
        <c:auto val="1"/>
        <c:lblAlgn val="ctr"/>
        <c:lblOffset val="100"/>
        <c:noMultiLvlLbl val="0"/>
      </c:catAx>
      <c:valAx>
        <c:axId val="1758800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878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987712"/>
        <c:axId val="175989504"/>
      </c:lineChart>
      <c:catAx>
        <c:axId val="175987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5989504"/>
        <c:crosses val="autoZero"/>
        <c:auto val="1"/>
        <c:lblAlgn val="ctr"/>
        <c:lblOffset val="100"/>
        <c:noMultiLvlLbl val="0"/>
      </c:catAx>
      <c:valAx>
        <c:axId val="175989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5987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006272"/>
        <c:axId val="176007808"/>
      </c:lineChart>
      <c:catAx>
        <c:axId val="176006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6007808"/>
        <c:crosses val="autoZero"/>
        <c:auto val="1"/>
        <c:lblAlgn val="ctr"/>
        <c:lblOffset val="100"/>
        <c:noMultiLvlLbl val="0"/>
      </c:catAx>
      <c:valAx>
        <c:axId val="176007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006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مارس!$C$1274:$F$1274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مارس!$C$1279:$F$1279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64672"/>
        <c:axId val="100778752"/>
      </c:lineChart>
      <c:catAx>
        <c:axId val="100764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00778752"/>
        <c:crosses val="autoZero"/>
        <c:auto val="1"/>
        <c:lblAlgn val="ctr"/>
        <c:lblOffset val="100"/>
        <c:noMultiLvlLbl val="0"/>
      </c:catAx>
      <c:valAx>
        <c:axId val="100778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0764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27008"/>
        <c:axId val="176428544"/>
      </c:lineChart>
      <c:catAx>
        <c:axId val="176427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76428544"/>
        <c:crosses val="autoZero"/>
        <c:auto val="1"/>
        <c:lblAlgn val="ctr"/>
        <c:lblOffset val="100"/>
        <c:noMultiLvlLbl val="0"/>
      </c:catAx>
      <c:valAx>
        <c:axId val="176428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427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58368"/>
        <c:axId val="176472448"/>
      </c:lineChart>
      <c:catAx>
        <c:axId val="17645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76472448"/>
        <c:crosses val="autoZero"/>
        <c:auto val="1"/>
        <c:lblAlgn val="ctr"/>
        <c:lblOffset val="100"/>
        <c:noMultiLvlLbl val="0"/>
      </c:catAx>
      <c:valAx>
        <c:axId val="176472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458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74592"/>
        <c:axId val="176176128"/>
      </c:lineChart>
      <c:catAx>
        <c:axId val="17617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6176128"/>
        <c:crosses val="autoZero"/>
        <c:auto val="1"/>
        <c:lblAlgn val="ctr"/>
        <c:lblOffset val="100"/>
        <c:noMultiLvlLbl val="0"/>
      </c:catAx>
      <c:valAx>
        <c:axId val="176176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174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92896"/>
        <c:axId val="176198784"/>
      </c:lineChart>
      <c:catAx>
        <c:axId val="17619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6198784"/>
        <c:crosses val="autoZero"/>
        <c:auto val="1"/>
        <c:lblAlgn val="ctr"/>
        <c:lblOffset val="100"/>
        <c:noMultiLvlLbl val="0"/>
      </c:catAx>
      <c:valAx>
        <c:axId val="176198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19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219648"/>
        <c:axId val="176221184"/>
      </c:lineChart>
      <c:catAx>
        <c:axId val="176219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76221184"/>
        <c:crosses val="autoZero"/>
        <c:auto val="1"/>
        <c:lblAlgn val="ctr"/>
        <c:lblOffset val="100"/>
        <c:noMultiLvlLbl val="0"/>
      </c:catAx>
      <c:valAx>
        <c:axId val="176221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219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320896"/>
        <c:axId val="176322432"/>
      </c:lineChart>
      <c:catAx>
        <c:axId val="176320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6322432"/>
        <c:crosses val="autoZero"/>
        <c:auto val="1"/>
        <c:lblAlgn val="ctr"/>
        <c:lblOffset val="100"/>
        <c:noMultiLvlLbl val="0"/>
      </c:catAx>
      <c:valAx>
        <c:axId val="176322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320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57760"/>
        <c:axId val="176759552"/>
      </c:lineChart>
      <c:catAx>
        <c:axId val="176757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6759552"/>
        <c:crosses val="autoZero"/>
        <c:auto val="1"/>
        <c:lblAlgn val="ctr"/>
        <c:lblOffset val="100"/>
        <c:noMultiLvlLbl val="0"/>
      </c:catAx>
      <c:valAx>
        <c:axId val="176759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757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85280"/>
        <c:axId val="176786816"/>
      </c:lineChart>
      <c:catAx>
        <c:axId val="176785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6786816"/>
        <c:crosses val="autoZero"/>
        <c:auto val="1"/>
        <c:lblAlgn val="ctr"/>
        <c:lblOffset val="100"/>
        <c:noMultiLvlLbl val="0"/>
      </c:catAx>
      <c:valAx>
        <c:axId val="176786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785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820224"/>
        <c:axId val="176821760"/>
      </c:lineChart>
      <c:catAx>
        <c:axId val="176820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6821760"/>
        <c:crosses val="autoZero"/>
        <c:auto val="1"/>
        <c:lblAlgn val="ctr"/>
        <c:lblOffset val="100"/>
        <c:noMultiLvlLbl val="0"/>
      </c:catAx>
      <c:valAx>
        <c:axId val="176821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820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843392"/>
        <c:axId val="176857472"/>
      </c:lineChart>
      <c:catAx>
        <c:axId val="176843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6857472"/>
        <c:crosses val="autoZero"/>
        <c:auto val="1"/>
        <c:lblAlgn val="ctr"/>
        <c:lblOffset val="100"/>
        <c:noMultiLvlLbl val="0"/>
      </c:catAx>
      <c:valAx>
        <c:axId val="176857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843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مارس!$C$1286:$F$1286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مارس!$C$1289:$F$1289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944512"/>
        <c:axId val="100950400"/>
      </c:lineChart>
      <c:catAx>
        <c:axId val="100944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00950400"/>
        <c:crosses val="autoZero"/>
        <c:auto val="1"/>
        <c:lblAlgn val="ctr"/>
        <c:lblOffset val="100"/>
        <c:noMultiLvlLbl val="0"/>
      </c:catAx>
      <c:valAx>
        <c:axId val="100950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0944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555520"/>
        <c:axId val="176557056"/>
      </c:lineChart>
      <c:catAx>
        <c:axId val="176555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76557056"/>
        <c:crosses val="autoZero"/>
        <c:auto val="1"/>
        <c:lblAlgn val="ctr"/>
        <c:lblOffset val="100"/>
        <c:noMultiLvlLbl val="0"/>
      </c:catAx>
      <c:valAx>
        <c:axId val="176557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555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574848"/>
        <c:axId val="176576384"/>
      </c:lineChart>
      <c:catAx>
        <c:axId val="176574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76576384"/>
        <c:crosses val="autoZero"/>
        <c:auto val="1"/>
        <c:lblAlgn val="ctr"/>
        <c:lblOffset val="100"/>
        <c:noMultiLvlLbl val="0"/>
      </c:catAx>
      <c:valAx>
        <c:axId val="176576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574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605440"/>
        <c:axId val="176611328"/>
      </c:lineChart>
      <c:catAx>
        <c:axId val="176605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76611328"/>
        <c:crosses val="autoZero"/>
        <c:auto val="1"/>
        <c:lblAlgn val="ctr"/>
        <c:lblOffset val="100"/>
        <c:noMultiLvlLbl val="0"/>
      </c:catAx>
      <c:valAx>
        <c:axId val="176611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605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نوفمبر!$C$656:$F$656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نوفمبر!$C$657:$F$657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640384"/>
        <c:axId val="176641920"/>
      </c:lineChart>
      <c:catAx>
        <c:axId val="176640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6641920"/>
        <c:crosses val="autoZero"/>
        <c:auto val="1"/>
        <c:lblAlgn val="ctr"/>
        <c:lblOffset val="100"/>
        <c:noMultiLvlLbl val="0"/>
      </c:catAx>
      <c:valAx>
        <c:axId val="176641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640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نوفمبر!$C$664:$F$664</c:f>
            </c:numRef>
          </c:val>
          <c:smooth val="0"/>
        </c:ser>
        <c:ser>
          <c:idx val="1"/>
          <c:order val="1"/>
          <c:val>
            <c:numRef>
              <c:f>نوفمبر!$C$665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نوفمبر!$C$665:$F$665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نوفمبر!$C$667:$F$667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668672"/>
        <c:axId val="176670208"/>
      </c:lineChart>
      <c:catAx>
        <c:axId val="176668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6670208"/>
        <c:crosses val="autoZero"/>
        <c:auto val="1"/>
        <c:lblAlgn val="ctr"/>
        <c:lblOffset val="100"/>
        <c:noMultiLvlLbl val="0"/>
      </c:catAx>
      <c:valAx>
        <c:axId val="176670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6668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نوفمبر!$C$680:$F$680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نوفمبر!$C$682:$F$682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281664"/>
        <c:axId val="177283456"/>
      </c:lineChart>
      <c:catAx>
        <c:axId val="177281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77283456"/>
        <c:crosses val="autoZero"/>
        <c:auto val="1"/>
        <c:lblAlgn val="ctr"/>
        <c:lblOffset val="100"/>
        <c:noMultiLvlLbl val="0"/>
      </c:catAx>
      <c:valAx>
        <c:axId val="177283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281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نوفمبر!$C$694:$F$694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324800"/>
        <c:axId val="177326336"/>
      </c:lineChart>
      <c:catAx>
        <c:axId val="177324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7326336"/>
        <c:crosses val="autoZero"/>
        <c:auto val="1"/>
        <c:lblAlgn val="ctr"/>
        <c:lblOffset val="100"/>
        <c:noMultiLvlLbl val="0"/>
      </c:catAx>
      <c:valAx>
        <c:axId val="177326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324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نوفمبر!$C$762:$F$762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219456"/>
        <c:axId val="177220992"/>
      </c:lineChart>
      <c:catAx>
        <c:axId val="177219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7220992"/>
        <c:crosses val="autoZero"/>
        <c:auto val="1"/>
        <c:lblAlgn val="ctr"/>
        <c:lblOffset val="100"/>
        <c:noMultiLvlLbl val="0"/>
      </c:catAx>
      <c:valAx>
        <c:axId val="177220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219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نوفمبر!$C$772:$F$772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246976"/>
        <c:axId val="177248512"/>
      </c:lineChart>
      <c:catAx>
        <c:axId val="177246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7248512"/>
        <c:crosses val="autoZero"/>
        <c:auto val="1"/>
        <c:lblAlgn val="ctr"/>
        <c:lblOffset val="100"/>
        <c:noMultiLvlLbl val="0"/>
      </c:catAx>
      <c:valAx>
        <c:axId val="177248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246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نوفمبر!$C$785:$F$785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نوفمبر!$C$788:$E$788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266048"/>
        <c:axId val="177013888"/>
      </c:lineChart>
      <c:catAx>
        <c:axId val="177266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77013888"/>
        <c:crosses val="autoZero"/>
        <c:auto val="1"/>
        <c:lblAlgn val="ctr"/>
        <c:lblOffset val="100"/>
        <c:noMultiLvlLbl val="0"/>
      </c:catAx>
      <c:valAx>
        <c:axId val="177013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266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مارس!$C$1303:$F$1303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972032"/>
        <c:axId val="100973568"/>
      </c:lineChart>
      <c:catAx>
        <c:axId val="100972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00973568"/>
        <c:crosses val="autoZero"/>
        <c:auto val="1"/>
        <c:lblAlgn val="ctr"/>
        <c:lblOffset val="100"/>
        <c:noMultiLvlLbl val="0"/>
      </c:catAx>
      <c:valAx>
        <c:axId val="100973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0972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042944"/>
        <c:axId val="177044480"/>
      </c:lineChart>
      <c:catAx>
        <c:axId val="177042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7044480"/>
        <c:crosses val="autoZero"/>
        <c:auto val="1"/>
        <c:lblAlgn val="ctr"/>
        <c:lblOffset val="100"/>
        <c:noMultiLvlLbl val="0"/>
      </c:catAx>
      <c:valAx>
        <c:axId val="177044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042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نوفمبر!$C$856:$F$856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نوفمبر!$C$859:$F$859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نوفمبر!$C$862:$F$862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095040"/>
        <c:axId val="177096576"/>
      </c:lineChart>
      <c:catAx>
        <c:axId val="177095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77096576"/>
        <c:crosses val="autoZero"/>
        <c:auto val="1"/>
        <c:lblAlgn val="ctr"/>
        <c:lblOffset val="100"/>
        <c:noMultiLvlLbl val="0"/>
      </c:catAx>
      <c:valAx>
        <c:axId val="177096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095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نوفمبر!$C$881:$F$881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119232"/>
        <c:axId val="177120768"/>
      </c:lineChart>
      <c:catAx>
        <c:axId val="177119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7120768"/>
        <c:crosses val="autoZero"/>
        <c:auto val="1"/>
        <c:lblAlgn val="ctr"/>
        <c:lblOffset val="100"/>
        <c:noMultiLvlLbl val="0"/>
      </c:catAx>
      <c:valAx>
        <c:axId val="177120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119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نوفمبر!$C$888:$F$888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نوفمبر!$C$889:$F$889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675264"/>
        <c:axId val="177677056"/>
      </c:lineChart>
      <c:catAx>
        <c:axId val="177675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77677056"/>
        <c:crosses val="autoZero"/>
        <c:auto val="1"/>
        <c:lblAlgn val="ctr"/>
        <c:lblOffset val="100"/>
        <c:noMultiLvlLbl val="0"/>
      </c:catAx>
      <c:valAx>
        <c:axId val="177677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675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706112"/>
        <c:axId val="177707648"/>
      </c:lineChart>
      <c:catAx>
        <c:axId val="177706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7707648"/>
        <c:crosses val="autoZero"/>
        <c:auto val="1"/>
        <c:lblAlgn val="ctr"/>
        <c:lblOffset val="100"/>
        <c:noMultiLvlLbl val="0"/>
      </c:catAx>
      <c:valAx>
        <c:axId val="177707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706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نوفمبر!$C$960:$F$960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610752"/>
        <c:axId val="177612288"/>
      </c:lineChart>
      <c:catAx>
        <c:axId val="177610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7612288"/>
        <c:crosses val="autoZero"/>
        <c:auto val="1"/>
        <c:lblAlgn val="ctr"/>
        <c:lblOffset val="100"/>
        <c:noMultiLvlLbl val="0"/>
      </c:catAx>
      <c:valAx>
        <c:axId val="177612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610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638016"/>
        <c:axId val="177648000"/>
      </c:lineChart>
      <c:catAx>
        <c:axId val="177638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7648000"/>
        <c:crosses val="autoZero"/>
        <c:auto val="1"/>
        <c:lblAlgn val="ctr"/>
        <c:lblOffset val="100"/>
        <c:noMultiLvlLbl val="0"/>
      </c:catAx>
      <c:valAx>
        <c:axId val="177648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638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799936"/>
        <c:axId val="177801472"/>
      </c:lineChart>
      <c:catAx>
        <c:axId val="177799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77801472"/>
        <c:crosses val="autoZero"/>
        <c:auto val="1"/>
        <c:lblAlgn val="ctr"/>
        <c:lblOffset val="100"/>
        <c:noMultiLvlLbl val="0"/>
      </c:catAx>
      <c:valAx>
        <c:axId val="177801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799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818240"/>
        <c:axId val="177840512"/>
      </c:lineChart>
      <c:catAx>
        <c:axId val="177818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77840512"/>
        <c:crosses val="autoZero"/>
        <c:auto val="1"/>
        <c:lblAlgn val="ctr"/>
        <c:lblOffset val="100"/>
        <c:noMultiLvlLbl val="0"/>
      </c:catAx>
      <c:valAx>
        <c:axId val="177840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818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نوفمبر!$C$1062:$F$1062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نوفمبر!$C$1069:$F$1069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866240"/>
        <c:axId val="177867776"/>
      </c:lineChart>
      <c:catAx>
        <c:axId val="177866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77867776"/>
        <c:crosses val="autoZero"/>
        <c:auto val="1"/>
        <c:lblAlgn val="ctr"/>
        <c:lblOffset val="100"/>
        <c:noMultiLvlLbl val="0"/>
      </c:catAx>
      <c:valAx>
        <c:axId val="177867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866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863360"/>
        <c:axId val="100869248"/>
      </c:lineChart>
      <c:catAx>
        <c:axId val="100863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00869248"/>
        <c:crosses val="autoZero"/>
        <c:auto val="1"/>
        <c:lblAlgn val="ctr"/>
        <c:lblOffset val="100"/>
        <c:noMultiLvlLbl val="0"/>
      </c:catAx>
      <c:valAx>
        <c:axId val="100869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0863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نوفمبر!$C$1083:$F$1083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898624"/>
        <c:axId val="177900160"/>
      </c:lineChart>
      <c:catAx>
        <c:axId val="177898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7900160"/>
        <c:crosses val="autoZero"/>
        <c:auto val="1"/>
        <c:lblAlgn val="ctr"/>
        <c:lblOffset val="100"/>
        <c:noMultiLvlLbl val="0"/>
      </c:catAx>
      <c:valAx>
        <c:axId val="177900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898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نوفمبر!$C$1095:$F$1095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نوفمبر!$C$1097:$F$1097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نوفمبر!$C$1098:$F$1098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نوفمبر!$C$1099:$F$1099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939200"/>
        <c:axId val="177940736"/>
      </c:lineChart>
      <c:catAx>
        <c:axId val="177939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7940736"/>
        <c:crosses val="autoZero"/>
        <c:auto val="1"/>
        <c:lblAlgn val="ctr"/>
        <c:lblOffset val="100"/>
        <c:noMultiLvlLbl val="0"/>
      </c:catAx>
      <c:valAx>
        <c:axId val="177940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939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نوفمبر!$C$1108:$F$1108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953792"/>
        <c:axId val="177967872"/>
      </c:lineChart>
      <c:catAx>
        <c:axId val="177953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7967872"/>
        <c:crosses val="autoZero"/>
        <c:auto val="1"/>
        <c:lblAlgn val="ctr"/>
        <c:lblOffset val="100"/>
        <c:noMultiLvlLbl val="0"/>
      </c:catAx>
      <c:valAx>
        <c:axId val="177967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953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نوفمبر!$C$1173:$F$1173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نوفمبر!$C$1174:$F$1174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989504"/>
        <c:axId val="177991040"/>
      </c:lineChart>
      <c:catAx>
        <c:axId val="177989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77991040"/>
        <c:crosses val="autoZero"/>
        <c:auto val="1"/>
        <c:lblAlgn val="ctr"/>
        <c:lblOffset val="100"/>
        <c:noMultiLvlLbl val="0"/>
      </c:catAx>
      <c:valAx>
        <c:axId val="177991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989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نوفمبر!$D$1182:$F$1182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نوفمبر!$D$1185:$F$1185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نوفمبر!$D$1190:$F$1190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427200"/>
        <c:axId val="177428736"/>
      </c:lineChart>
      <c:catAx>
        <c:axId val="177427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7428736"/>
        <c:crosses val="autoZero"/>
        <c:auto val="1"/>
        <c:lblAlgn val="ctr"/>
        <c:lblOffset val="100"/>
        <c:noMultiLvlLbl val="0"/>
      </c:catAx>
      <c:valAx>
        <c:axId val="177428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427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نوفمبر!$C$1197:$F$1197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نوفمبر!$C$1200:$F$1200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نوفمبر!$C$1201:$F$1201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462656"/>
        <c:axId val="177464448"/>
      </c:lineChart>
      <c:catAx>
        <c:axId val="177462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7464448"/>
        <c:crosses val="autoZero"/>
        <c:auto val="1"/>
        <c:lblAlgn val="ctr"/>
        <c:lblOffset val="100"/>
        <c:noMultiLvlLbl val="0"/>
      </c:catAx>
      <c:valAx>
        <c:axId val="177464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462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نوفمبر!$C$1210:$F$1210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نوفمبر!$C$1211:$F$1211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501312"/>
        <c:axId val="177502848"/>
      </c:lineChart>
      <c:catAx>
        <c:axId val="17750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7502848"/>
        <c:crosses val="autoZero"/>
        <c:auto val="1"/>
        <c:lblAlgn val="ctr"/>
        <c:lblOffset val="100"/>
        <c:noMultiLvlLbl val="0"/>
      </c:catAx>
      <c:valAx>
        <c:axId val="177502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7501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نوفمبر!$C$1274:$F$1274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نوفمبر!$C$1279:$F$1279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259456"/>
        <c:axId val="178260992"/>
      </c:lineChart>
      <c:catAx>
        <c:axId val="178259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8260992"/>
        <c:crosses val="autoZero"/>
        <c:auto val="1"/>
        <c:lblAlgn val="ctr"/>
        <c:lblOffset val="100"/>
        <c:noMultiLvlLbl val="0"/>
      </c:catAx>
      <c:valAx>
        <c:axId val="178260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259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نوفمبر!$C$1286:$F$1286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نوفمبر!$C$1288:$F$1288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نوفمبر!$C$1289:$F$1289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288512"/>
        <c:axId val="178290048"/>
      </c:lineChart>
      <c:catAx>
        <c:axId val="178288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8290048"/>
        <c:crosses val="autoZero"/>
        <c:auto val="1"/>
        <c:lblAlgn val="ctr"/>
        <c:lblOffset val="100"/>
        <c:noMultiLvlLbl val="0"/>
      </c:catAx>
      <c:valAx>
        <c:axId val="178290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288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نوفمبر!$C$1301:$F$1301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نوفمبر!$C$1303:$F$1303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16032"/>
        <c:axId val="178317568"/>
      </c:lineChart>
      <c:catAx>
        <c:axId val="178316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8317568"/>
        <c:crosses val="autoZero"/>
        <c:auto val="1"/>
        <c:lblAlgn val="ctr"/>
        <c:lblOffset val="100"/>
        <c:noMultiLvlLbl val="0"/>
      </c:catAx>
      <c:valAx>
        <c:axId val="178317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316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مارس!$C$1395:$F$1395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مارس!$C$1397:$F$1397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891648"/>
        <c:axId val="100901632"/>
      </c:lineChart>
      <c:catAx>
        <c:axId val="100891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00901632"/>
        <c:crosses val="autoZero"/>
        <c:auto val="1"/>
        <c:lblAlgn val="ctr"/>
        <c:lblOffset val="100"/>
        <c:noMultiLvlLbl val="0"/>
      </c:catAx>
      <c:valAx>
        <c:axId val="100901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0891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54816"/>
        <c:axId val="178356608"/>
      </c:lineChart>
      <c:catAx>
        <c:axId val="178354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8356608"/>
        <c:crosses val="autoZero"/>
        <c:auto val="1"/>
        <c:lblAlgn val="ctr"/>
        <c:lblOffset val="100"/>
        <c:noMultiLvlLbl val="0"/>
      </c:catAx>
      <c:valAx>
        <c:axId val="178356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354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نوفمبر!$C$1391:$F$1391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نوفمبر!$C$1393:$F$1393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نوفمبر!$C$1395:$F$1395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نوفمبر!$C$1397:$F$1397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83104"/>
        <c:axId val="178458624"/>
      </c:lineChart>
      <c:catAx>
        <c:axId val="178383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78458624"/>
        <c:crosses val="autoZero"/>
        <c:auto val="1"/>
        <c:lblAlgn val="ctr"/>
        <c:lblOffset val="100"/>
        <c:noMultiLvlLbl val="0"/>
      </c:catAx>
      <c:valAx>
        <c:axId val="178458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383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84352"/>
        <c:axId val="178485888"/>
      </c:lineChart>
      <c:catAx>
        <c:axId val="178484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8485888"/>
        <c:crosses val="autoZero"/>
        <c:auto val="1"/>
        <c:lblAlgn val="ctr"/>
        <c:lblOffset val="100"/>
        <c:noMultiLvlLbl val="0"/>
      </c:catAx>
      <c:valAx>
        <c:axId val="178485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484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514560"/>
        <c:axId val="178524544"/>
      </c:lineChart>
      <c:catAx>
        <c:axId val="178514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8524544"/>
        <c:crosses val="autoZero"/>
        <c:auto val="1"/>
        <c:lblAlgn val="ctr"/>
        <c:lblOffset val="100"/>
        <c:noMultiLvlLbl val="0"/>
      </c:catAx>
      <c:valAx>
        <c:axId val="178524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514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نوفمبر!$C$1379:$F$1379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نوفمبر!$C$1384:$F$1384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نوفمبر!$C$1385:$F$1385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538752"/>
        <c:axId val="178548736"/>
      </c:lineChart>
      <c:catAx>
        <c:axId val="17853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8548736"/>
        <c:crosses val="autoZero"/>
        <c:auto val="1"/>
        <c:lblAlgn val="ctr"/>
        <c:lblOffset val="100"/>
        <c:noMultiLvlLbl val="0"/>
      </c:catAx>
      <c:valAx>
        <c:axId val="178548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538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نوفمبر!$C$1478:$F$1478</c:f>
              <c:numCache>
                <c:formatCode>0.00</c:formatCode>
                <c:ptCount val="4"/>
                <c:pt idx="0">
                  <c:v>88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</c:numCache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نوفمبر!$C$1482:$F$1482</c:f>
              <c:numCache>
                <c:formatCode>0.00</c:formatCode>
                <c:ptCount val="4"/>
                <c:pt idx="0">
                  <c:v>613.33333333333337</c:v>
                </c:pt>
                <c:pt idx="1">
                  <c:v>640</c:v>
                </c:pt>
                <c:pt idx="2">
                  <c:v>640</c:v>
                </c:pt>
                <c:pt idx="3">
                  <c:v>640</c:v>
                </c:pt>
              </c:numCache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نوفمبر!$C$1486:$F$1486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210</c:v>
                </c:pt>
              </c:numCache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نوفمبر!$C$1490:$F$1490</c:f>
              <c:numCache>
                <c:formatCode>0.00</c:formatCode>
                <c:ptCount val="4"/>
                <c:pt idx="0">
                  <c:v>110</c:v>
                </c:pt>
                <c:pt idx="1">
                  <c:v>110</c:v>
                </c:pt>
                <c:pt idx="2">
                  <c:v>110</c:v>
                </c:pt>
                <c:pt idx="3">
                  <c:v>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575232"/>
        <c:axId val="178576768"/>
      </c:lineChart>
      <c:catAx>
        <c:axId val="178575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8576768"/>
        <c:crosses val="autoZero"/>
        <c:auto val="1"/>
        <c:lblAlgn val="ctr"/>
        <c:lblOffset val="100"/>
        <c:noMultiLvlLbl val="0"/>
      </c:catAx>
      <c:valAx>
        <c:axId val="178576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5752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نوفمبر!$C$1509:$F$1509</c:f>
              <c:numCache>
                <c:formatCode>0.00</c:formatCode>
                <c:ptCount val="4"/>
                <c:pt idx="0">
                  <c:v>195</c:v>
                </c:pt>
                <c:pt idx="1">
                  <c:v>200</c:v>
                </c:pt>
                <c:pt idx="2">
                  <c:v>213.33333333333334</c:v>
                </c:pt>
                <c:pt idx="3">
                  <c:v>220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نوفمبر!$C$1511:$F$1511</c:f>
              <c:numCache>
                <c:formatCode>0.00</c:formatCode>
                <c:ptCount val="4"/>
                <c:pt idx="0">
                  <c:v>235</c:v>
                </c:pt>
                <c:pt idx="1">
                  <c:v>260</c:v>
                </c:pt>
                <c:pt idx="2">
                  <c:v>335</c:v>
                </c:pt>
                <c:pt idx="3">
                  <c:v>355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نوفمبر!$C$1512:$F$1512</c:f>
              <c:numCache>
                <c:formatCode>0.00</c:formatCode>
                <c:ptCount val="4"/>
                <c:pt idx="0">
                  <c:v>191.66666666666666</c:v>
                </c:pt>
                <c:pt idx="1">
                  <c:v>241.66666666666666</c:v>
                </c:pt>
                <c:pt idx="2">
                  <c:v>280</c:v>
                </c:pt>
                <c:pt idx="3">
                  <c:v>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025216"/>
        <c:axId val="178026752"/>
      </c:lineChart>
      <c:catAx>
        <c:axId val="178025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8026752"/>
        <c:crosses val="autoZero"/>
        <c:auto val="1"/>
        <c:lblAlgn val="ctr"/>
        <c:lblOffset val="100"/>
        <c:noMultiLvlLbl val="0"/>
      </c:catAx>
      <c:valAx>
        <c:axId val="178026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025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نوفمبر!$C$1527:$F$1527</c:f>
              <c:numCache>
                <c:formatCode>0.00</c:formatCode>
                <c:ptCount val="4"/>
                <c:pt idx="0">
                  <c:v>393.33333333333331</c:v>
                </c:pt>
                <c:pt idx="1">
                  <c:v>400</c:v>
                </c:pt>
                <c:pt idx="2">
                  <c:v>416.66666666666669</c:v>
                </c:pt>
                <c:pt idx="3">
                  <c:v>420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نوفمبر!$C$1528:$F$1528</c:f>
              <c:numCache>
                <c:formatCode>0.00</c:formatCode>
                <c:ptCount val="4"/>
                <c:pt idx="0">
                  <c:v>290</c:v>
                </c:pt>
                <c:pt idx="1">
                  <c:v>348.33333333333331</c:v>
                </c:pt>
                <c:pt idx="2">
                  <c:v>385</c:v>
                </c:pt>
                <c:pt idx="3">
                  <c:v>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058752"/>
        <c:axId val="178060288"/>
      </c:lineChart>
      <c:catAx>
        <c:axId val="17805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8060288"/>
        <c:crosses val="autoZero"/>
        <c:auto val="1"/>
        <c:lblAlgn val="ctr"/>
        <c:lblOffset val="100"/>
        <c:noMultiLvlLbl val="0"/>
      </c:catAx>
      <c:valAx>
        <c:axId val="178060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058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نوفمبر!$C$1494:$F$1494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50</c:v>
                </c:pt>
                <c:pt idx="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نوفمبر!$C$1495:$F$1495</c:f>
              <c:numCache>
                <c:formatCode>0.00</c:formatCode>
                <c:ptCount val="4"/>
                <c:pt idx="0">
                  <c:v>50</c:v>
                </c:pt>
                <c:pt idx="1">
                  <c:v>53.333333333333336</c:v>
                </c:pt>
                <c:pt idx="2">
                  <c:v>60</c:v>
                </c:pt>
                <c:pt idx="3">
                  <c:v>60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نوفمبر!$C$1496:$F$1496</c:f>
              <c:numCache>
                <c:formatCode>0.00</c:formatCode>
                <c:ptCount val="4"/>
                <c:pt idx="0">
                  <c:v>30</c:v>
                </c:pt>
                <c:pt idx="1">
                  <c:v>30</c:v>
                </c:pt>
                <c:pt idx="2">
                  <c:v>38.333333333333336</c:v>
                </c:pt>
                <c:pt idx="3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نوفمبر!$C$1500:$F$1500</c:f>
              <c:numCache>
                <c:formatCode>0.00</c:formatCode>
                <c:ptCount val="4"/>
                <c:pt idx="0">
                  <c:v>113.33333333333333</c:v>
                </c:pt>
                <c:pt idx="1">
                  <c:v>123.33333333333333</c:v>
                </c:pt>
                <c:pt idx="2">
                  <c:v>150</c:v>
                </c:pt>
                <c:pt idx="3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094848"/>
        <c:axId val="178096384"/>
      </c:lineChart>
      <c:catAx>
        <c:axId val="178094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78096384"/>
        <c:crosses val="autoZero"/>
        <c:auto val="1"/>
        <c:lblAlgn val="ctr"/>
        <c:lblOffset val="100"/>
        <c:noMultiLvlLbl val="0"/>
      </c:catAx>
      <c:valAx>
        <c:axId val="178096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0948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923264"/>
        <c:axId val="100924800"/>
      </c:lineChart>
      <c:catAx>
        <c:axId val="100923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00924800"/>
        <c:crosses val="autoZero"/>
        <c:auto val="1"/>
        <c:lblAlgn val="ctr"/>
        <c:lblOffset val="100"/>
        <c:noMultiLvlLbl val="0"/>
      </c:catAx>
      <c:valAx>
        <c:axId val="100924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0923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015552"/>
        <c:axId val="101017088"/>
      </c:lineChart>
      <c:catAx>
        <c:axId val="101015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01017088"/>
        <c:crosses val="autoZero"/>
        <c:auto val="1"/>
        <c:lblAlgn val="ctr"/>
        <c:lblOffset val="100"/>
        <c:noMultiLvlLbl val="0"/>
      </c:catAx>
      <c:valAx>
        <c:axId val="101017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1015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مارس!$C$1379:$F$1379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مارس!$C$1384:$F$1384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مارس!$C$1385:$F$1385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051776"/>
        <c:axId val="46990464"/>
      </c:lineChart>
      <c:catAx>
        <c:axId val="101051776"/>
        <c:scaling>
          <c:orientation val="minMax"/>
        </c:scaling>
        <c:delete val="0"/>
        <c:axPos val="b"/>
        <c:majorTickMark val="out"/>
        <c:minorTickMark val="none"/>
        <c:tickLblPos val="nextTo"/>
        <c:crossAx val="46990464"/>
        <c:crosses val="autoZero"/>
        <c:auto val="1"/>
        <c:lblAlgn val="ctr"/>
        <c:lblOffset val="100"/>
        <c:noMultiLvlLbl val="0"/>
      </c:catAx>
      <c:valAx>
        <c:axId val="46990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1051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مارس!$C$1482:$F$1482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مارس!$C$1486:$F$1486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مارس!$C$1490:$F$1490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21056"/>
        <c:axId val="47022848"/>
      </c:lineChart>
      <c:catAx>
        <c:axId val="47021056"/>
        <c:scaling>
          <c:orientation val="minMax"/>
        </c:scaling>
        <c:delete val="0"/>
        <c:axPos val="b"/>
        <c:majorTickMark val="out"/>
        <c:minorTickMark val="none"/>
        <c:tickLblPos val="nextTo"/>
        <c:crossAx val="47022848"/>
        <c:crosses val="autoZero"/>
        <c:auto val="1"/>
        <c:lblAlgn val="ctr"/>
        <c:lblOffset val="100"/>
        <c:noMultiLvlLbl val="0"/>
      </c:catAx>
      <c:valAx>
        <c:axId val="47022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021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24384"/>
        <c:axId val="32225920"/>
      </c:lineChart>
      <c:catAx>
        <c:axId val="3222438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32225920"/>
        <c:crosses val="autoZero"/>
        <c:auto val="1"/>
        <c:lblAlgn val="ctr"/>
        <c:lblOffset val="100"/>
        <c:noMultiLvlLbl val="0"/>
      </c:catAx>
      <c:valAx>
        <c:axId val="32225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224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مارس!$C$1509:$F$1509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73152"/>
        <c:axId val="47074688"/>
      </c:lineChart>
      <c:catAx>
        <c:axId val="47073152"/>
        <c:scaling>
          <c:orientation val="minMax"/>
        </c:scaling>
        <c:delete val="0"/>
        <c:axPos val="b"/>
        <c:majorTickMark val="out"/>
        <c:minorTickMark val="none"/>
        <c:tickLblPos val="nextTo"/>
        <c:crossAx val="47074688"/>
        <c:crosses val="autoZero"/>
        <c:auto val="1"/>
        <c:lblAlgn val="ctr"/>
        <c:lblOffset val="100"/>
        <c:noMultiLvlLbl val="0"/>
      </c:catAx>
      <c:valAx>
        <c:axId val="47074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073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91712"/>
        <c:axId val="47093248"/>
      </c:lineChart>
      <c:catAx>
        <c:axId val="47091712"/>
        <c:scaling>
          <c:orientation val="minMax"/>
        </c:scaling>
        <c:delete val="0"/>
        <c:axPos val="b"/>
        <c:majorTickMark val="out"/>
        <c:minorTickMark val="none"/>
        <c:tickLblPos val="nextTo"/>
        <c:crossAx val="47093248"/>
        <c:crosses val="autoZero"/>
        <c:auto val="1"/>
        <c:lblAlgn val="ctr"/>
        <c:lblOffset val="100"/>
        <c:noMultiLvlLbl val="0"/>
      </c:catAx>
      <c:valAx>
        <c:axId val="47093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091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مارس!$C$1500:$F$1500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15648"/>
        <c:axId val="117777536"/>
      </c:lineChart>
      <c:catAx>
        <c:axId val="47115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17777536"/>
        <c:crosses val="autoZero"/>
        <c:auto val="1"/>
        <c:lblAlgn val="ctr"/>
        <c:lblOffset val="100"/>
        <c:noMultiLvlLbl val="0"/>
      </c:catAx>
      <c:valAx>
        <c:axId val="117777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7115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76640"/>
        <c:axId val="46621056"/>
      </c:lineChart>
      <c:catAx>
        <c:axId val="30976640"/>
        <c:scaling>
          <c:orientation val="minMax"/>
        </c:scaling>
        <c:delete val="0"/>
        <c:axPos val="b"/>
        <c:majorTickMark val="out"/>
        <c:minorTickMark val="none"/>
        <c:tickLblPos val="nextTo"/>
        <c:crossAx val="46621056"/>
        <c:crosses val="autoZero"/>
        <c:auto val="1"/>
        <c:lblAlgn val="ctr"/>
        <c:lblOffset val="100"/>
        <c:noMultiLvlLbl val="0"/>
      </c:catAx>
      <c:valAx>
        <c:axId val="46621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976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16704"/>
        <c:axId val="123018240"/>
      </c:lineChart>
      <c:catAx>
        <c:axId val="123016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23018240"/>
        <c:crosses val="autoZero"/>
        <c:auto val="1"/>
        <c:lblAlgn val="ctr"/>
        <c:lblOffset val="100"/>
        <c:noMultiLvlLbl val="0"/>
      </c:catAx>
      <c:valAx>
        <c:axId val="123018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3016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48320"/>
        <c:axId val="123049856"/>
      </c:lineChart>
      <c:catAx>
        <c:axId val="123048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23049856"/>
        <c:crosses val="autoZero"/>
        <c:auto val="1"/>
        <c:lblAlgn val="ctr"/>
        <c:lblOffset val="100"/>
        <c:noMultiLvlLbl val="0"/>
      </c:catAx>
      <c:valAx>
        <c:axId val="123049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3048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60032"/>
        <c:axId val="124470016"/>
      </c:lineChart>
      <c:catAx>
        <c:axId val="124460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24470016"/>
        <c:crosses val="autoZero"/>
        <c:auto val="1"/>
        <c:lblAlgn val="ctr"/>
        <c:lblOffset val="100"/>
        <c:noMultiLvlLbl val="0"/>
      </c:catAx>
      <c:valAx>
        <c:axId val="124470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4460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87552"/>
        <c:axId val="124489088"/>
      </c:lineChart>
      <c:catAx>
        <c:axId val="12448755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24489088"/>
        <c:crosses val="autoZero"/>
        <c:auto val="1"/>
        <c:lblAlgn val="ctr"/>
        <c:lblOffset val="100"/>
        <c:noMultiLvlLbl val="0"/>
      </c:catAx>
      <c:valAx>
        <c:axId val="124489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4487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523264"/>
        <c:axId val="124524800"/>
      </c:lineChart>
      <c:catAx>
        <c:axId val="1245232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24524800"/>
        <c:crosses val="autoZero"/>
        <c:auto val="1"/>
        <c:lblAlgn val="ctr"/>
        <c:lblOffset val="100"/>
        <c:noMultiLvlLbl val="0"/>
      </c:catAx>
      <c:valAx>
        <c:axId val="124524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4523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554624"/>
        <c:axId val="124560512"/>
      </c:lineChart>
      <c:catAx>
        <c:axId val="124554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24560512"/>
        <c:crosses val="autoZero"/>
        <c:auto val="1"/>
        <c:lblAlgn val="ctr"/>
        <c:lblOffset val="100"/>
        <c:noMultiLvlLbl val="0"/>
      </c:catAx>
      <c:valAx>
        <c:axId val="124560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4554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06144"/>
        <c:axId val="32007680"/>
      </c:lineChart>
      <c:catAx>
        <c:axId val="32006144"/>
        <c:scaling>
          <c:orientation val="minMax"/>
        </c:scaling>
        <c:delete val="0"/>
        <c:axPos val="b"/>
        <c:majorTickMark val="out"/>
        <c:minorTickMark val="none"/>
        <c:tickLblPos val="nextTo"/>
        <c:crossAx val="32007680"/>
        <c:crosses val="autoZero"/>
        <c:auto val="1"/>
        <c:lblAlgn val="ctr"/>
        <c:lblOffset val="100"/>
        <c:noMultiLvlLbl val="0"/>
      </c:catAx>
      <c:valAx>
        <c:axId val="32007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006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582144"/>
        <c:axId val="124657664"/>
      </c:lineChart>
      <c:catAx>
        <c:axId val="124582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24657664"/>
        <c:crosses val="autoZero"/>
        <c:auto val="1"/>
        <c:lblAlgn val="ctr"/>
        <c:lblOffset val="100"/>
        <c:noMultiLvlLbl val="0"/>
      </c:catAx>
      <c:valAx>
        <c:axId val="124657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4582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683392"/>
        <c:axId val="124684928"/>
      </c:lineChart>
      <c:catAx>
        <c:axId val="124683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24684928"/>
        <c:crosses val="autoZero"/>
        <c:auto val="1"/>
        <c:lblAlgn val="ctr"/>
        <c:lblOffset val="100"/>
        <c:noMultiLvlLbl val="0"/>
      </c:catAx>
      <c:valAx>
        <c:axId val="124684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4683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15008"/>
        <c:axId val="124716544"/>
      </c:lineChart>
      <c:catAx>
        <c:axId val="124715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24716544"/>
        <c:crosses val="autoZero"/>
        <c:auto val="1"/>
        <c:lblAlgn val="ctr"/>
        <c:lblOffset val="100"/>
        <c:noMultiLvlLbl val="0"/>
      </c:catAx>
      <c:valAx>
        <c:axId val="124716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4715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70944"/>
        <c:axId val="124772736"/>
      </c:lineChart>
      <c:catAx>
        <c:axId val="124770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24772736"/>
        <c:crosses val="autoZero"/>
        <c:auto val="1"/>
        <c:lblAlgn val="ctr"/>
        <c:lblOffset val="100"/>
        <c:noMultiLvlLbl val="0"/>
      </c:catAx>
      <c:valAx>
        <c:axId val="124772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4770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925440"/>
        <c:axId val="124926976"/>
      </c:lineChart>
      <c:catAx>
        <c:axId val="124925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24926976"/>
        <c:crosses val="autoZero"/>
        <c:auto val="1"/>
        <c:lblAlgn val="ctr"/>
        <c:lblOffset val="100"/>
        <c:noMultiLvlLbl val="0"/>
      </c:catAx>
      <c:valAx>
        <c:axId val="124926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4925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968320"/>
        <c:axId val="124974208"/>
      </c:lineChart>
      <c:catAx>
        <c:axId val="124968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24974208"/>
        <c:crosses val="autoZero"/>
        <c:auto val="1"/>
        <c:lblAlgn val="ctr"/>
        <c:lblOffset val="100"/>
        <c:noMultiLvlLbl val="0"/>
      </c:catAx>
      <c:valAx>
        <c:axId val="124974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4968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60672"/>
        <c:axId val="124874752"/>
      </c:lineChart>
      <c:catAx>
        <c:axId val="124860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24874752"/>
        <c:crosses val="autoZero"/>
        <c:auto val="1"/>
        <c:lblAlgn val="ctr"/>
        <c:lblOffset val="100"/>
        <c:noMultiLvlLbl val="0"/>
      </c:catAx>
      <c:valAx>
        <c:axId val="124874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4860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900480"/>
        <c:axId val="124902016"/>
      </c:lineChart>
      <c:catAx>
        <c:axId val="124900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24902016"/>
        <c:crosses val="autoZero"/>
        <c:auto val="1"/>
        <c:lblAlgn val="ctr"/>
        <c:lblOffset val="100"/>
        <c:noMultiLvlLbl val="0"/>
      </c:catAx>
      <c:valAx>
        <c:axId val="124902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4900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993536"/>
        <c:axId val="124995072"/>
      </c:lineChart>
      <c:catAx>
        <c:axId val="124993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24995072"/>
        <c:crosses val="autoZero"/>
        <c:auto val="1"/>
        <c:lblAlgn val="ctr"/>
        <c:lblOffset val="100"/>
        <c:noMultiLvlLbl val="0"/>
      </c:catAx>
      <c:valAx>
        <c:axId val="124995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4993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15936"/>
        <c:axId val="125017472"/>
      </c:lineChart>
      <c:catAx>
        <c:axId val="125015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25017472"/>
        <c:crosses val="autoZero"/>
        <c:auto val="1"/>
        <c:lblAlgn val="ctr"/>
        <c:lblOffset val="100"/>
        <c:noMultiLvlLbl val="0"/>
      </c:catAx>
      <c:valAx>
        <c:axId val="125017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5015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29312"/>
        <c:axId val="32031104"/>
      </c:lineChart>
      <c:catAx>
        <c:axId val="32029312"/>
        <c:scaling>
          <c:orientation val="minMax"/>
        </c:scaling>
        <c:delete val="0"/>
        <c:axPos val="b"/>
        <c:majorTickMark val="out"/>
        <c:minorTickMark val="none"/>
        <c:tickLblPos val="nextTo"/>
        <c:crossAx val="32031104"/>
        <c:crosses val="autoZero"/>
        <c:auto val="1"/>
        <c:lblAlgn val="ctr"/>
        <c:lblOffset val="100"/>
        <c:noMultiLvlLbl val="0"/>
      </c:catAx>
      <c:valAx>
        <c:axId val="32031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029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64992"/>
        <c:axId val="126166528"/>
      </c:lineChart>
      <c:catAx>
        <c:axId val="126164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26166528"/>
        <c:crosses val="autoZero"/>
        <c:auto val="1"/>
        <c:lblAlgn val="ctr"/>
        <c:lblOffset val="100"/>
        <c:noMultiLvlLbl val="0"/>
      </c:catAx>
      <c:valAx>
        <c:axId val="126166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164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00448"/>
        <c:axId val="126210432"/>
      </c:lineChart>
      <c:catAx>
        <c:axId val="126200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26210432"/>
        <c:crosses val="autoZero"/>
        <c:auto val="1"/>
        <c:lblAlgn val="ctr"/>
        <c:lblOffset val="100"/>
        <c:noMultiLvlLbl val="0"/>
      </c:catAx>
      <c:valAx>
        <c:axId val="126210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200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40256"/>
        <c:axId val="126241792"/>
      </c:lineChart>
      <c:catAx>
        <c:axId val="126240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26241792"/>
        <c:crosses val="autoZero"/>
        <c:auto val="1"/>
        <c:lblAlgn val="ctr"/>
        <c:lblOffset val="100"/>
        <c:noMultiLvlLbl val="0"/>
      </c:catAx>
      <c:valAx>
        <c:axId val="126241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240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63680"/>
        <c:axId val="126265216"/>
      </c:lineChart>
      <c:catAx>
        <c:axId val="126263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26265216"/>
        <c:crosses val="autoZero"/>
        <c:auto val="1"/>
        <c:lblAlgn val="ctr"/>
        <c:lblOffset val="100"/>
        <c:noMultiLvlLbl val="0"/>
      </c:catAx>
      <c:valAx>
        <c:axId val="126265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263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86080"/>
        <c:axId val="126357504"/>
      </c:lineChart>
      <c:catAx>
        <c:axId val="126286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26357504"/>
        <c:crosses val="autoZero"/>
        <c:auto val="1"/>
        <c:lblAlgn val="ctr"/>
        <c:lblOffset val="100"/>
        <c:noMultiLvlLbl val="0"/>
      </c:catAx>
      <c:valAx>
        <c:axId val="126357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286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87328"/>
        <c:axId val="126388864"/>
      </c:lineChart>
      <c:catAx>
        <c:axId val="126387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6388864"/>
        <c:crosses val="autoZero"/>
        <c:auto val="1"/>
        <c:lblAlgn val="ctr"/>
        <c:lblOffset val="100"/>
        <c:noMultiLvlLbl val="0"/>
      </c:catAx>
      <c:valAx>
        <c:axId val="126388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387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27136"/>
        <c:axId val="126428672"/>
      </c:lineChart>
      <c:catAx>
        <c:axId val="126427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26428672"/>
        <c:crosses val="autoZero"/>
        <c:auto val="1"/>
        <c:lblAlgn val="ctr"/>
        <c:lblOffset val="100"/>
        <c:noMultiLvlLbl val="0"/>
      </c:catAx>
      <c:valAx>
        <c:axId val="126428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427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50304"/>
        <c:axId val="126464384"/>
      </c:lineChart>
      <c:catAx>
        <c:axId val="126450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26464384"/>
        <c:crosses val="autoZero"/>
        <c:auto val="1"/>
        <c:lblAlgn val="ctr"/>
        <c:lblOffset val="100"/>
        <c:noMultiLvlLbl val="0"/>
      </c:catAx>
      <c:valAx>
        <c:axId val="126464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450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54880"/>
        <c:axId val="126556416"/>
      </c:lineChart>
      <c:catAx>
        <c:axId val="126554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26556416"/>
        <c:crosses val="autoZero"/>
        <c:auto val="1"/>
        <c:lblAlgn val="ctr"/>
        <c:lblOffset val="100"/>
        <c:noMultiLvlLbl val="0"/>
      </c:catAx>
      <c:valAx>
        <c:axId val="126556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554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أفريل!$C$656:$F$656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أفريل!$C$657:$F$657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77280"/>
        <c:axId val="126579072"/>
      </c:lineChart>
      <c:catAx>
        <c:axId val="126577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26579072"/>
        <c:crosses val="autoZero"/>
        <c:auto val="1"/>
        <c:lblAlgn val="ctr"/>
        <c:lblOffset val="100"/>
        <c:noMultiLvlLbl val="0"/>
      </c:catAx>
      <c:valAx>
        <c:axId val="126579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577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52352"/>
        <c:axId val="32053888"/>
      </c:lineChart>
      <c:catAx>
        <c:axId val="32052352"/>
        <c:scaling>
          <c:orientation val="minMax"/>
        </c:scaling>
        <c:delete val="0"/>
        <c:axPos val="b"/>
        <c:majorTickMark val="out"/>
        <c:minorTickMark val="none"/>
        <c:tickLblPos val="nextTo"/>
        <c:crossAx val="32053888"/>
        <c:crosses val="autoZero"/>
        <c:auto val="1"/>
        <c:lblAlgn val="ctr"/>
        <c:lblOffset val="100"/>
        <c:noMultiLvlLbl val="0"/>
      </c:catAx>
      <c:valAx>
        <c:axId val="32053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052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أفريل!$C$664:$F$664</c:f>
            </c:numRef>
          </c:val>
          <c:smooth val="0"/>
        </c:ser>
        <c:ser>
          <c:idx val="1"/>
          <c:order val="1"/>
          <c:val>
            <c:numRef>
              <c:f>أفريل!$C$665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أفريل!$C$665:$F$665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أفريل!$C$667:$F$667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26048"/>
        <c:axId val="126627840"/>
      </c:lineChart>
      <c:catAx>
        <c:axId val="126626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26627840"/>
        <c:crosses val="autoZero"/>
        <c:auto val="1"/>
        <c:lblAlgn val="ctr"/>
        <c:lblOffset val="100"/>
        <c:noMultiLvlLbl val="0"/>
      </c:catAx>
      <c:valAx>
        <c:axId val="126627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626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أفريل!$C$680:$F$680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أفريل!$C$682:$F$682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53568"/>
        <c:axId val="126655104"/>
      </c:lineChart>
      <c:catAx>
        <c:axId val="126653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26655104"/>
        <c:crosses val="autoZero"/>
        <c:auto val="1"/>
        <c:lblAlgn val="ctr"/>
        <c:lblOffset val="100"/>
        <c:noMultiLvlLbl val="0"/>
      </c:catAx>
      <c:valAx>
        <c:axId val="126655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653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أفريل!$C$694:$F$694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71872"/>
        <c:axId val="126759680"/>
      </c:lineChart>
      <c:catAx>
        <c:axId val="126671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26759680"/>
        <c:crosses val="autoZero"/>
        <c:auto val="1"/>
        <c:lblAlgn val="ctr"/>
        <c:lblOffset val="100"/>
        <c:noMultiLvlLbl val="0"/>
      </c:catAx>
      <c:valAx>
        <c:axId val="126759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671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أفريل!$C$762:$F$762</c:f>
              <c:numCache>
                <c:formatCode>0.00</c:formatCode>
                <c:ptCount val="4"/>
                <c:pt idx="0">
                  <c:v>210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83872"/>
        <c:axId val="126785408"/>
      </c:lineChart>
      <c:catAx>
        <c:axId val="126783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26785408"/>
        <c:crosses val="autoZero"/>
        <c:auto val="1"/>
        <c:lblAlgn val="ctr"/>
        <c:lblOffset val="100"/>
        <c:noMultiLvlLbl val="0"/>
      </c:catAx>
      <c:valAx>
        <c:axId val="126785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7838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أفريل!$C$768:$F$768</c:f>
              <c:numCache>
                <c:formatCode>0.00</c:formatCode>
                <c:ptCount val="4"/>
                <c:pt idx="0">
                  <c:v>43.33</c:v>
                </c:pt>
                <c:pt idx="1">
                  <c:v>60</c:v>
                </c:pt>
                <c:pt idx="2">
                  <c:v>56.67</c:v>
                </c:pt>
                <c:pt idx="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أفريل!$C$769:$F$769</c:f>
              <c:numCache>
                <c:formatCode>0.00</c:formatCode>
                <c:ptCount val="4"/>
                <c:pt idx="0">
                  <c:v>68.33</c:v>
                </c:pt>
                <c:pt idx="1">
                  <c:v>80</c:v>
                </c:pt>
                <c:pt idx="2">
                  <c:v>71.67</c:v>
                </c:pt>
                <c:pt idx="3">
                  <c:v>56.67</c:v>
                </c:pt>
              </c:numCache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أفريل!$C$772:$F$772</c:f>
              <c:numCache>
                <c:formatCode>0.00</c:formatCode>
                <c:ptCount val="4"/>
                <c:pt idx="0">
                  <c:v>70</c:v>
                </c:pt>
                <c:pt idx="1">
                  <c:v>100</c:v>
                </c:pt>
                <c:pt idx="2">
                  <c:v>90</c:v>
                </c:pt>
                <c:pt idx="3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94752"/>
        <c:axId val="133116672"/>
      </c:lineChart>
      <c:catAx>
        <c:axId val="126794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3116672"/>
        <c:crosses val="autoZero"/>
        <c:auto val="1"/>
        <c:lblAlgn val="ctr"/>
        <c:lblOffset val="100"/>
        <c:noMultiLvlLbl val="0"/>
      </c:catAx>
      <c:valAx>
        <c:axId val="133116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7947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أفريل!$C$785:$F$785</c:f>
              <c:numCache>
                <c:formatCode>0.00</c:formatCode>
                <c:ptCount val="4"/>
                <c:pt idx="0">
                  <c:v>300</c:v>
                </c:pt>
                <c:pt idx="1">
                  <c:v>350</c:v>
                </c:pt>
                <c:pt idx="2">
                  <c:v>350</c:v>
                </c:pt>
                <c:pt idx="3">
                  <c:v>330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أفريل!$C$786:$F$786</c:f>
              <c:numCache>
                <c:formatCode>0.00</c:formatCode>
                <c:ptCount val="4"/>
                <c:pt idx="0">
                  <c:v>210</c:v>
                </c:pt>
                <c:pt idx="1">
                  <c:v>220</c:v>
                </c:pt>
                <c:pt idx="2">
                  <c:v>226.67</c:v>
                </c:pt>
                <c:pt idx="3">
                  <c:v>220</c:v>
                </c:pt>
              </c:numCache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أفريل!$C$788:$E$788</c:f>
              <c:numCache>
                <c:formatCode>0.00</c:formatCode>
                <c:ptCount val="3"/>
                <c:pt idx="0">
                  <c:v>200</c:v>
                </c:pt>
                <c:pt idx="1">
                  <c:v>230</c:v>
                </c:pt>
                <c:pt idx="2">
                  <c:v>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34208"/>
        <c:axId val="133135744"/>
      </c:lineChart>
      <c:catAx>
        <c:axId val="133134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33135744"/>
        <c:crosses val="autoZero"/>
        <c:auto val="1"/>
        <c:lblAlgn val="ctr"/>
        <c:lblOffset val="100"/>
        <c:noMultiLvlLbl val="0"/>
      </c:catAx>
      <c:valAx>
        <c:axId val="133135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1342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أفريل!$C$800:$F$800</c:f>
              <c:numCache>
                <c:formatCode>0.00</c:formatCode>
                <c:ptCount val="4"/>
                <c:pt idx="0">
                  <c:v>230</c:v>
                </c:pt>
                <c:pt idx="1">
                  <c:v>230</c:v>
                </c:pt>
                <c:pt idx="2">
                  <c:v>225</c:v>
                </c:pt>
                <c:pt idx="3">
                  <c:v>213.33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أفريل!$C$801:$F$801</c:f>
              <c:numCache>
                <c:formatCode>0.00</c:formatCode>
                <c:ptCount val="4"/>
                <c:pt idx="0">
                  <c:v>260</c:v>
                </c:pt>
                <c:pt idx="1">
                  <c:v>260</c:v>
                </c:pt>
                <c:pt idx="2">
                  <c:v>251.67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56864"/>
        <c:axId val="133158400"/>
      </c:lineChart>
      <c:catAx>
        <c:axId val="13315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158400"/>
        <c:crosses val="autoZero"/>
        <c:auto val="1"/>
        <c:lblAlgn val="ctr"/>
        <c:lblOffset val="100"/>
        <c:noMultiLvlLbl val="0"/>
      </c:catAx>
      <c:valAx>
        <c:axId val="133158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1568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أفريل!$C$856:$F$856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أفريل!$C$859:$F$859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أفريل!$C$862:$F$862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12800"/>
        <c:axId val="133214592"/>
      </c:lineChart>
      <c:catAx>
        <c:axId val="133212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33214592"/>
        <c:crosses val="autoZero"/>
        <c:auto val="1"/>
        <c:lblAlgn val="ctr"/>
        <c:lblOffset val="100"/>
        <c:noMultiLvlLbl val="0"/>
      </c:catAx>
      <c:valAx>
        <c:axId val="133214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212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أفريل!$C$881:$F$881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32896"/>
        <c:axId val="133365760"/>
      </c:lineChart>
      <c:catAx>
        <c:axId val="13323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33365760"/>
        <c:crosses val="autoZero"/>
        <c:auto val="1"/>
        <c:lblAlgn val="ctr"/>
        <c:lblOffset val="100"/>
        <c:noMultiLvlLbl val="0"/>
      </c:catAx>
      <c:valAx>
        <c:axId val="133365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23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أفريل!$C$888:$F$888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أفريل!$C$889:$F$889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00064"/>
        <c:axId val="133401600"/>
      </c:lineChart>
      <c:catAx>
        <c:axId val="133400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401600"/>
        <c:crosses val="autoZero"/>
        <c:auto val="1"/>
        <c:lblAlgn val="ctr"/>
        <c:lblOffset val="100"/>
        <c:noMultiLvlLbl val="0"/>
      </c:catAx>
      <c:valAx>
        <c:axId val="133401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400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61" Type="http://schemas.openxmlformats.org/officeDocument/2006/relationships/chart" Target="../charts/chart61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5.xml"/><Relationship Id="rId18" Type="http://schemas.openxmlformats.org/officeDocument/2006/relationships/chart" Target="../charts/chart80.xml"/><Relationship Id="rId26" Type="http://schemas.openxmlformats.org/officeDocument/2006/relationships/chart" Target="../charts/chart88.xml"/><Relationship Id="rId39" Type="http://schemas.openxmlformats.org/officeDocument/2006/relationships/chart" Target="../charts/chart101.xml"/><Relationship Id="rId21" Type="http://schemas.openxmlformats.org/officeDocument/2006/relationships/chart" Target="../charts/chart83.xml"/><Relationship Id="rId34" Type="http://schemas.openxmlformats.org/officeDocument/2006/relationships/chart" Target="../charts/chart96.xml"/><Relationship Id="rId42" Type="http://schemas.openxmlformats.org/officeDocument/2006/relationships/chart" Target="../charts/chart104.xml"/><Relationship Id="rId47" Type="http://schemas.openxmlformats.org/officeDocument/2006/relationships/chart" Target="../charts/chart109.xml"/><Relationship Id="rId50" Type="http://schemas.openxmlformats.org/officeDocument/2006/relationships/chart" Target="../charts/chart112.xml"/><Relationship Id="rId55" Type="http://schemas.openxmlformats.org/officeDocument/2006/relationships/chart" Target="../charts/chart117.xml"/><Relationship Id="rId7" Type="http://schemas.openxmlformats.org/officeDocument/2006/relationships/chart" Target="../charts/chart69.xml"/><Relationship Id="rId2" Type="http://schemas.openxmlformats.org/officeDocument/2006/relationships/chart" Target="../charts/chart64.xml"/><Relationship Id="rId16" Type="http://schemas.openxmlformats.org/officeDocument/2006/relationships/chart" Target="../charts/chart78.xml"/><Relationship Id="rId20" Type="http://schemas.openxmlformats.org/officeDocument/2006/relationships/chart" Target="../charts/chart82.xml"/><Relationship Id="rId29" Type="http://schemas.openxmlformats.org/officeDocument/2006/relationships/chart" Target="../charts/chart91.xml"/><Relationship Id="rId41" Type="http://schemas.openxmlformats.org/officeDocument/2006/relationships/chart" Target="../charts/chart103.xml"/><Relationship Id="rId54" Type="http://schemas.openxmlformats.org/officeDocument/2006/relationships/chart" Target="../charts/chart116.xml"/><Relationship Id="rId62" Type="http://schemas.openxmlformats.org/officeDocument/2006/relationships/chart" Target="../charts/chart12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11" Type="http://schemas.openxmlformats.org/officeDocument/2006/relationships/chart" Target="../charts/chart73.xml"/><Relationship Id="rId24" Type="http://schemas.openxmlformats.org/officeDocument/2006/relationships/chart" Target="../charts/chart86.xml"/><Relationship Id="rId32" Type="http://schemas.openxmlformats.org/officeDocument/2006/relationships/chart" Target="../charts/chart94.xml"/><Relationship Id="rId37" Type="http://schemas.openxmlformats.org/officeDocument/2006/relationships/chart" Target="../charts/chart99.xml"/><Relationship Id="rId40" Type="http://schemas.openxmlformats.org/officeDocument/2006/relationships/chart" Target="../charts/chart102.xml"/><Relationship Id="rId45" Type="http://schemas.openxmlformats.org/officeDocument/2006/relationships/chart" Target="../charts/chart107.xml"/><Relationship Id="rId53" Type="http://schemas.openxmlformats.org/officeDocument/2006/relationships/chart" Target="../charts/chart115.xml"/><Relationship Id="rId58" Type="http://schemas.openxmlformats.org/officeDocument/2006/relationships/chart" Target="../charts/chart120.xml"/><Relationship Id="rId5" Type="http://schemas.openxmlformats.org/officeDocument/2006/relationships/chart" Target="../charts/chart67.xml"/><Relationship Id="rId15" Type="http://schemas.openxmlformats.org/officeDocument/2006/relationships/chart" Target="../charts/chart77.xml"/><Relationship Id="rId23" Type="http://schemas.openxmlformats.org/officeDocument/2006/relationships/chart" Target="../charts/chart85.xml"/><Relationship Id="rId28" Type="http://schemas.openxmlformats.org/officeDocument/2006/relationships/chart" Target="../charts/chart90.xml"/><Relationship Id="rId36" Type="http://schemas.openxmlformats.org/officeDocument/2006/relationships/chart" Target="../charts/chart98.xml"/><Relationship Id="rId49" Type="http://schemas.openxmlformats.org/officeDocument/2006/relationships/chart" Target="../charts/chart111.xml"/><Relationship Id="rId57" Type="http://schemas.openxmlformats.org/officeDocument/2006/relationships/chart" Target="../charts/chart119.xml"/><Relationship Id="rId61" Type="http://schemas.openxmlformats.org/officeDocument/2006/relationships/chart" Target="../charts/chart123.xml"/><Relationship Id="rId10" Type="http://schemas.openxmlformats.org/officeDocument/2006/relationships/chart" Target="../charts/chart72.xml"/><Relationship Id="rId19" Type="http://schemas.openxmlformats.org/officeDocument/2006/relationships/chart" Target="../charts/chart81.xml"/><Relationship Id="rId31" Type="http://schemas.openxmlformats.org/officeDocument/2006/relationships/chart" Target="../charts/chart93.xml"/><Relationship Id="rId44" Type="http://schemas.openxmlformats.org/officeDocument/2006/relationships/chart" Target="../charts/chart106.xml"/><Relationship Id="rId52" Type="http://schemas.openxmlformats.org/officeDocument/2006/relationships/chart" Target="../charts/chart114.xml"/><Relationship Id="rId60" Type="http://schemas.openxmlformats.org/officeDocument/2006/relationships/chart" Target="../charts/chart122.xml"/><Relationship Id="rId4" Type="http://schemas.openxmlformats.org/officeDocument/2006/relationships/chart" Target="../charts/chart66.xml"/><Relationship Id="rId9" Type="http://schemas.openxmlformats.org/officeDocument/2006/relationships/chart" Target="../charts/chart71.xml"/><Relationship Id="rId14" Type="http://schemas.openxmlformats.org/officeDocument/2006/relationships/chart" Target="../charts/chart76.xml"/><Relationship Id="rId22" Type="http://schemas.openxmlformats.org/officeDocument/2006/relationships/chart" Target="../charts/chart84.xml"/><Relationship Id="rId27" Type="http://schemas.openxmlformats.org/officeDocument/2006/relationships/chart" Target="../charts/chart89.xml"/><Relationship Id="rId30" Type="http://schemas.openxmlformats.org/officeDocument/2006/relationships/chart" Target="../charts/chart92.xml"/><Relationship Id="rId35" Type="http://schemas.openxmlformats.org/officeDocument/2006/relationships/chart" Target="../charts/chart97.xml"/><Relationship Id="rId43" Type="http://schemas.openxmlformats.org/officeDocument/2006/relationships/chart" Target="../charts/chart105.xml"/><Relationship Id="rId48" Type="http://schemas.openxmlformats.org/officeDocument/2006/relationships/chart" Target="../charts/chart110.xml"/><Relationship Id="rId56" Type="http://schemas.openxmlformats.org/officeDocument/2006/relationships/chart" Target="../charts/chart118.xml"/><Relationship Id="rId8" Type="http://schemas.openxmlformats.org/officeDocument/2006/relationships/chart" Target="../charts/chart70.xml"/><Relationship Id="rId51" Type="http://schemas.openxmlformats.org/officeDocument/2006/relationships/chart" Target="../charts/chart113.xml"/><Relationship Id="rId3" Type="http://schemas.openxmlformats.org/officeDocument/2006/relationships/chart" Target="../charts/chart65.xml"/><Relationship Id="rId12" Type="http://schemas.openxmlformats.org/officeDocument/2006/relationships/chart" Target="../charts/chart74.xml"/><Relationship Id="rId17" Type="http://schemas.openxmlformats.org/officeDocument/2006/relationships/chart" Target="../charts/chart79.xml"/><Relationship Id="rId25" Type="http://schemas.openxmlformats.org/officeDocument/2006/relationships/chart" Target="../charts/chart87.xml"/><Relationship Id="rId33" Type="http://schemas.openxmlformats.org/officeDocument/2006/relationships/chart" Target="../charts/chart95.xml"/><Relationship Id="rId38" Type="http://schemas.openxmlformats.org/officeDocument/2006/relationships/chart" Target="../charts/chart100.xml"/><Relationship Id="rId46" Type="http://schemas.openxmlformats.org/officeDocument/2006/relationships/chart" Target="../charts/chart108.xml"/><Relationship Id="rId59" Type="http://schemas.openxmlformats.org/officeDocument/2006/relationships/chart" Target="../charts/chart12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7.xml"/><Relationship Id="rId18" Type="http://schemas.openxmlformats.org/officeDocument/2006/relationships/chart" Target="../charts/chart142.xml"/><Relationship Id="rId26" Type="http://schemas.openxmlformats.org/officeDocument/2006/relationships/chart" Target="../charts/chart150.xml"/><Relationship Id="rId39" Type="http://schemas.openxmlformats.org/officeDocument/2006/relationships/chart" Target="../charts/chart163.xml"/><Relationship Id="rId21" Type="http://schemas.openxmlformats.org/officeDocument/2006/relationships/chart" Target="../charts/chart145.xml"/><Relationship Id="rId34" Type="http://schemas.openxmlformats.org/officeDocument/2006/relationships/chart" Target="../charts/chart158.xml"/><Relationship Id="rId42" Type="http://schemas.openxmlformats.org/officeDocument/2006/relationships/chart" Target="../charts/chart166.xml"/><Relationship Id="rId47" Type="http://schemas.openxmlformats.org/officeDocument/2006/relationships/chart" Target="../charts/chart171.xml"/><Relationship Id="rId50" Type="http://schemas.openxmlformats.org/officeDocument/2006/relationships/chart" Target="../charts/chart174.xml"/><Relationship Id="rId55" Type="http://schemas.openxmlformats.org/officeDocument/2006/relationships/chart" Target="../charts/chart179.xml"/><Relationship Id="rId7" Type="http://schemas.openxmlformats.org/officeDocument/2006/relationships/chart" Target="../charts/chart131.xml"/><Relationship Id="rId2" Type="http://schemas.openxmlformats.org/officeDocument/2006/relationships/chart" Target="../charts/chart126.xml"/><Relationship Id="rId16" Type="http://schemas.openxmlformats.org/officeDocument/2006/relationships/chart" Target="../charts/chart140.xml"/><Relationship Id="rId20" Type="http://schemas.openxmlformats.org/officeDocument/2006/relationships/chart" Target="../charts/chart144.xml"/><Relationship Id="rId29" Type="http://schemas.openxmlformats.org/officeDocument/2006/relationships/chart" Target="../charts/chart153.xml"/><Relationship Id="rId41" Type="http://schemas.openxmlformats.org/officeDocument/2006/relationships/chart" Target="../charts/chart165.xml"/><Relationship Id="rId54" Type="http://schemas.openxmlformats.org/officeDocument/2006/relationships/chart" Target="../charts/chart178.xml"/><Relationship Id="rId62" Type="http://schemas.openxmlformats.org/officeDocument/2006/relationships/chart" Target="../charts/chart18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11" Type="http://schemas.openxmlformats.org/officeDocument/2006/relationships/chart" Target="../charts/chart135.xml"/><Relationship Id="rId24" Type="http://schemas.openxmlformats.org/officeDocument/2006/relationships/chart" Target="../charts/chart148.xml"/><Relationship Id="rId32" Type="http://schemas.openxmlformats.org/officeDocument/2006/relationships/chart" Target="../charts/chart156.xml"/><Relationship Id="rId37" Type="http://schemas.openxmlformats.org/officeDocument/2006/relationships/chart" Target="../charts/chart161.xml"/><Relationship Id="rId40" Type="http://schemas.openxmlformats.org/officeDocument/2006/relationships/chart" Target="../charts/chart164.xml"/><Relationship Id="rId45" Type="http://schemas.openxmlformats.org/officeDocument/2006/relationships/chart" Target="../charts/chart169.xml"/><Relationship Id="rId53" Type="http://schemas.openxmlformats.org/officeDocument/2006/relationships/chart" Target="../charts/chart177.xml"/><Relationship Id="rId58" Type="http://schemas.openxmlformats.org/officeDocument/2006/relationships/chart" Target="../charts/chart182.xml"/><Relationship Id="rId5" Type="http://schemas.openxmlformats.org/officeDocument/2006/relationships/chart" Target="../charts/chart129.xml"/><Relationship Id="rId15" Type="http://schemas.openxmlformats.org/officeDocument/2006/relationships/chart" Target="../charts/chart139.xml"/><Relationship Id="rId23" Type="http://schemas.openxmlformats.org/officeDocument/2006/relationships/chart" Target="../charts/chart147.xml"/><Relationship Id="rId28" Type="http://schemas.openxmlformats.org/officeDocument/2006/relationships/chart" Target="../charts/chart152.xml"/><Relationship Id="rId36" Type="http://schemas.openxmlformats.org/officeDocument/2006/relationships/chart" Target="../charts/chart160.xml"/><Relationship Id="rId49" Type="http://schemas.openxmlformats.org/officeDocument/2006/relationships/chart" Target="../charts/chart173.xml"/><Relationship Id="rId57" Type="http://schemas.openxmlformats.org/officeDocument/2006/relationships/chart" Target="../charts/chart181.xml"/><Relationship Id="rId61" Type="http://schemas.openxmlformats.org/officeDocument/2006/relationships/chart" Target="../charts/chart185.xml"/><Relationship Id="rId10" Type="http://schemas.openxmlformats.org/officeDocument/2006/relationships/chart" Target="../charts/chart134.xml"/><Relationship Id="rId19" Type="http://schemas.openxmlformats.org/officeDocument/2006/relationships/chart" Target="../charts/chart143.xml"/><Relationship Id="rId31" Type="http://schemas.openxmlformats.org/officeDocument/2006/relationships/chart" Target="../charts/chart155.xml"/><Relationship Id="rId44" Type="http://schemas.openxmlformats.org/officeDocument/2006/relationships/chart" Target="../charts/chart168.xml"/><Relationship Id="rId52" Type="http://schemas.openxmlformats.org/officeDocument/2006/relationships/chart" Target="../charts/chart176.xml"/><Relationship Id="rId60" Type="http://schemas.openxmlformats.org/officeDocument/2006/relationships/chart" Target="../charts/chart184.xml"/><Relationship Id="rId4" Type="http://schemas.openxmlformats.org/officeDocument/2006/relationships/chart" Target="../charts/chart128.xml"/><Relationship Id="rId9" Type="http://schemas.openxmlformats.org/officeDocument/2006/relationships/chart" Target="../charts/chart133.xml"/><Relationship Id="rId14" Type="http://schemas.openxmlformats.org/officeDocument/2006/relationships/chart" Target="../charts/chart138.xml"/><Relationship Id="rId22" Type="http://schemas.openxmlformats.org/officeDocument/2006/relationships/chart" Target="../charts/chart146.xml"/><Relationship Id="rId27" Type="http://schemas.openxmlformats.org/officeDocument/2006/relationships/chart" Target="../charts/chart151.xml"/><Relationship Id="rId30" Type="http://schemas.openxmlformats.org/officeDocument/2006/relationships/chart" Target="../charts/chart154.xml"/><Relationship Id="rId35" Type="http://schemas.openxmlformats.org/officeDocument/2006/relationships/chart" Target="../charts/chart159.xml"/><Relationship Id="rId43" Type="http://schemas.openxmlformats.org/officeDocument/2006/relationships/chart" Target="../charts/chart167.xml"/><Relationship Id="rId48" Type="http://schemas.openxmlformats.org/officeDocument/2006/relationships/chart" Target="../charts/chart172.xml"/><Relationship Id="rId56" Type="http://schemas.openxmlformats.org/officeDocument/2006/relationships/chart" Target="../charts/chart180.xml"/><Relationship Id="rId8" Type="http://schemas.openxmlformats.org/officeDocument/2006/relationships/chart" Target="../charts/chart132.xml"/><Relationship Id="rId51" Type="http://schemas.openxmlformats.org/officeDocument/2006/relationships/chart" Target="../charts/chart175.xml"/><Relationship Id="rId3" Type="http://schemas.openxmlformats.org/officeDocument/2006/relationships/chart" Target="../charts/chart127.xml"/><Relationship Id="rId12" Type="http://schemas.openxmlformats.org/officeDocument/2006/relationships/chart" Target="../charts/chart136.xml"/><Relationship Id="rId17" Type="http://schemas.openxmlformats.org/officeDocument/2006/relationships/chart" Target="../charts/chart141.xml"/><Relationship Id="rId25" Type="http://schemas.openxmlformats.org/officeDocument/2006/relationships/chart" Target="../charts/chart149.xml"/><Relationship Id="rId33" Type="http://schemas.openxmlformats.org/officeDocument/2006/relationships/chart" Target="../charts/chart157.xml"/><Relationship Id="rId38" Type="http://schemas.openxmlformats.org/officeDocument/2006/relationships/chart" Target="../charts/chart162.xml"/><Relationship Id="rId46" Type="http://schemas.openxmlformats.org/officeDocument/2006/relationships/chart" Target="../charts/chart170.xml"/><Relationship Id="rId59" Type="http://schemas.openxmlformats.org/officeDocument/2006/relationships/chart" Target="../charts/chart183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9.xml"/><Relationship Id="rId18" Type="http://schemas.openxmlformats.org/officeDocument/2006/relationships/chart" Target="../charts/chart204.xml"/><Relationship Id="rId26" Type="http://schemas.openxmlformats.org/officeDocument/2006/relationships/chart" Target="../charts/chart212.xml"/><Relationship Id="rId39" Type="http://schemas.openxmlformats.org/officeDocument/2006/relationships/chart" Target="../charts/chart225.xml"/><Relationship Id="rId21" Type="http://schemas.openxmlformats.org/officeDocument/2006/relationships/chart" Target="../charts/chart207.xml"/><Relationship Id="rId34" Type="http://schemas.openxmlformats.org/officeDocument/2006/relationships/chart" Target="../charts/chart220.xml"/><Relationship Id="rId42" Type="http://schemas.openxmlformats.org/officeDocument/2006/relationships/chart" Target="../charts/chart228.xml"/><Relationship Id="rId47" Type="http://schemas.openxmlformats.org/officeDocument/2006/relationships/chart" Target="../charts/chart233.xml"/><Relationship Id="rId50" Type="http://schemas.openxmlformats.org/officeDocument/2006/relationships/chart" Target="../charts/chart236.xml"/><Relationship Id="rId55" Type="http://schemas.openxmlformats.org/officeDocument/2006/relationships/chart" Target="../charts/chart241.xml"/><Relationship Id="rId7" Type="http://schemas.openxmlformats.org/officeDocument/2006/relationships/chart" Target="../charts/chart193.xml"/><Relationship Id="rId2" Type="http://schemas.openxmlformats.org/officeDocument/2006/relationships/chart" Target="../charts/chart188.xml"/><Relationship Id="rId16" Type="http://schemas.openxmlformats.org/officeDocument/2006/relationships/chart" Target="../charts/chart202.xml"/><Relationship Id="rId20" Type="http://schemas.openxmlformats.org/officeDocument/2006/relationships/chart" Target="../charts/chart206.xml"/><Relationship Id="rId29" Type="http://schemas.openxmlformats.org/officeDocument/2006/relationships/chart" Target="../charts/chart215.xml"/><Relationship Id="rId41" Type="http://schemas.openxmlformats.org/officeDocument/2006/relationships/chart" Target="../charts/chart227.xml"/><Relationship Id="rId54" Type="http://schemas.openxmlformats.org/officeDocument/2006/relationships/chart" Target="../charts/chart240.xml"/><Relationship Id="rId62" Type="http://schemas.openxmlformats.org/officeDocument/2006/relationships/chart" Target="../charts/chart248.xml"/><Relationship Id="rId1" Type="http://schemas.openxmlformats.org/officeDocument/2006/relationships/chart" Target="../charts/chart187.xml"/><Relationship Id="rId6" Type="http://schemas.openxmlformats.org/officeDocument/2006/relationships/chart" Target="../charts/chart192.xml"/><Relationship Id="rId11" Type="http://schemas.openxmlformats.org/officeDocument/2006/relationships/chart" Target="../charts/chart197.xml"/><Relationship Id="rId24" Type="http://schemas.openxmlformats.org/officeDocument/2006/relationships/chart" Target="../charts/chart210.xml"/><Relationship Id="rId32" Type="http://schemas.openxmlformats.org/officeDocument/2006/relationships/chart" Target="../charts/chart218.xml"/><Relationship Id="rId37" Type="http://schemas.openxmlformats.org/officeDocument/2006/relationships/chart" Target="../charts/chart223.xml"/><Relationship Id="rId40" Type="http://schemas.openxmlformats.org/officeDocument/2006/relationships/chart" Target="../charts/chart226.xml"/><Relationship Id="rId45" Type="http://schemas.openxmlformats.org/officeDocument/2006/relationships/chart" Target="../charts/chart231.xml"/><Relationship Id="rId53" Type="http://schemas.openxmlformats.org/officeDocument/2006/relationships/chart" Target="../charts/chart239.xml"/><Relationship Id="rId58" Type="http://schemas.openxmlformats.org/officeDocument/2006/relationships/chart" Target="../charts/chart244.xml"/><Relationship Id="rId5" Type="http://schemas.openxmlformats.org/officeDocument/2006/relationships/chart" Target="../charts/chart191.xml"/><Relationship Id="rId15" Type="http://schemas.openxmlformats.org/officeDocument/2006/relationships/chart" Target="../charts/chart201.xml"/><Relationship Id="rId23" Type="http://schemas.openxmlformats.org/officeDocument/2006/relationships/chart" Target="../charts/chart209.xml"/><Relationship Id="rId28" Type="http://schemas.openxmlformats.org/officeDocument/2006/relationships/chart" Target="../charts/chart214.xml"/><Relationship Id="rId36" Type="http://schemas.openxmlformats.org/officeDocument/2006/relationships/chart" Target="../charts/chart222.xml"/><Relationship Id="rId49" Type="http://schemas.openxmlformats.org/officeDocument/2006/relationships/chart" Target="../charts/chart235.xml"/><Relationship Id="rId57" Type="http://schemas.openxmlformats.org/officeDocument/2006/relationships/chart" Target="../charts/chart243.xml"/><Relationship Id="rId61" Type="http://schemas.openxmlformats.org/officeDocument/2006/relationships/chart" Target="../charts/chart247.xml"/><Relationship Id="rId10" Type="http://schemas.openxmlformats.org/officeDocument/2006/relationships/chart" Target="../charts/chart196.xml"/><Relationship Id="rId19" Type="http://schemas.openxmlformats.org/officeDocument/2006/relationships/chart" Target="../charts/chart205.xml"/><Relationship Id="rId31" Type="http://schemas.openxmlformats.org/officeDocument/2006/relationships/chart" Target="../charts/chart217.xml"/><Relationship Id="rId44" Type="http://schemas.openxmlformats.org/officeDocument/2006/relationships/chart" Target="../charts/chart230.xml"/><Relationship Id="rId52" Type="http://schemas.openxmlformats.org/officeDocument/2006/relationships/chart" Target="../charts/chart238.xml"/><Relationship Id="rId60" Type="http://schemas.openxmlformats.org/officeDocument/2006/relationships/chart" Target="../charts/chart246.xml"/><Relationship Id="rId4" Type="http://schemas.openxmlformats.org/officeDocument/2006/relationships/chart" Target="../charts/chart190.xml"/><Relationship Id="rId9" Type="http://schemas.openxmlformats.org/officeDocument/2006/relationships/chart" Target="../charts/chart195.xml"/><Relationship Id="rId14" Type="http://schemas.openxmlformats.org/officeDocument/2006/relationships/chart" Target="../charts/chart200.xml"/><Relationship Id="rId22" Type="http://schemas.openxmlformats.org/officeDocument/2006/relationships/chart" Target="../charts/chart208.xml"/><Relationship Id="rId27" Type="http://schemas.openxmlformats.org/officeDocument/2006/relationships/chart" Target="../charts/chart213.xml"/><Relationship Id="rId30" Type="http://schemas.openxmlformats.org/officeDocument/2006/relationships/chart" Target="../charts/chart216.xml"/><Relationship Id="rId35" Type="http://schemas.openxmlformats.org/officeDocument/2006/relationships/chart" Target="../charts/chart221.xml"/><Relationship Id="rId43" Type="http://schemas.openxmlformats.org/officeDocument/2006/relationships/chart" Target="../charts/chart229.xml"/><Relationship Id="rId48" Type="http://schemas.openxmlformats.org/officeDocument/2006/relationships/chart" Target="../charts/chart234.xml"/><Relationship Id="rId56" Type="http://schemas.openxmlformats.org/officeDocument/2006/relationships/chart" Target="../charts/chart242.xml"/><Relationship Id="rId8" Type="http://schemas.openxmlformats.org/officeDocument/2006/relationships/chart" Target="../charts/chart194.xml"/><Relationship Id="rId51" Type="http://schemas.openxmlformats.org/officeDocument/2006/relationships/chart" Target="../charts/chart237.xml"/><Relationship Id="rId3" Type="http://schemas.openxmlformats.org/officeDocument/2006/relationships/chart" Target="../charts/chart189.xml"/><Relationship Id="rId12" Type="http://schemas.openxmlformats.org/officeDocument/2006/relationships/chart" Target="../charts/chart198.xml"/><Relationship Id="rId17" Type="http://schemas.openxmlformats.org/officeDocument/2006/relationships/chart" Target="../charts/chart203.xml"/><Relationship Id="rId25" Type="http://schemas.openxmlformats.org/officeDocument/2006/relationships/chart" Target="../charts/chart211.xml"/><Relationship Id="rId33" Type="http://schemas.openxmlformats.org/officeDocument/2006/relationships/chart" Target="../charts/chart219.xml"/><Relationship Id="rId38" Type="http://schemas.openxmlformats.org/officeDocument/2006/relationships/chart" Target="../charts/chart224.xml"/><Relationship Id="rId46" Type="http://schemas.openxmlformats.org/officeDocument/2006/relationships/chart" Target="../charts/chart232.xml"/><Relationship Id="rId59" Type="http://schemas.openxmlformats.org/officeDocument/2006/relationships/chart" Target="../charts/chart245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61.xml"/><Relationship Id="rId18" Type="http://schemas.openxmlformats.org/officeDocument/2006/relationships/chart" Target="../charts/chart266.xml"/><Relationship Id="rId26" Type="http://schemas.openxmlformats.org/officeDocument/2006/relationships/chart" Target="../charts/chart274.xml"/><Relationship Id="rId39" Type="http://schemas.openxmlformats.org/officeDocument/2006/relationships/chart" Target="../charts/chart287.xml"/><Relationship Id="rId21" Type="http://schemas.openxmlformats.org/officeDocument/2006/relationships/chart" Target="../charts/chart269.xml"/><Relationship Id="rId34" Type="http://schemas.openxmlformats.org/officeDocument/2006/relationships/chart" Target="../charts/chart282.xml"/><Relationship Id="rId42" Type="http://schemas.openxmlformats.org/officeDocument/2006/relationships/chart" Target="../charts/chart290.xml"/><Relationship Id="rId47" Type="http://schemas.openxmlformats.org/officeDocument/2006/relationships/chart" Target="../charts/chart295.xml"/><Relationship Id="rId50" Type="http://schemas.openxmlformats.org/officeDocument/2006/relationships/chart" Target="../charts/chart298.xml"/><Relationship Id="rId55" Type="http://schemas.openxmlformats.org/officeDocument/2006/relationships/chart" Target="../charts/chart303.xml"/><Relationship Id="rId7" Type="http://schemas.openxmlformats.org/officeDocument/2006/relationships/chart" Target="../charts/chart255.xml"/><Relationship Id="rId2" Type="http://schemas.openxmlformats.org/officeDocument/2006/relationships/chart" Target="../charts/chart250.xml"/><Relationship Id="rId16" Type="http://schemas.openxmlformats.org/officeDocument/2006/relationships/chart" Target="../charts/chart264.xml"/><Relationship Id="rId20" Type="http://schemas.openxmlformats.org/officeDocument/2006/relationships/chart" Target="../charts/chart268.xml"/><Relationship Id="rId29" Type="http://schemas.openxmlformats.org/officeDocument/2006/relationships/chart" Target="../charts/chart277.xml"/><Relationship Id="rId41" Type="http://schemas.openxmlformats.org/officeDocument/2006/relationships/chart" Target="../charts/chart289.xml"/><Relationship Id="rId54" Type="http://schemas.openxmlformats.org/officeDocument/2006/relationships/chart" Target="../charts/chart302.xml"/><Relationship Id="rId62" Type="http://schemas.openxmlformats.org/officeDocument/2006/relationships/chart" Target="../charts/chart310.xml"/><Relationship Id="rId1" Type="http://schemas.openxmlformats.org/officeDocument/2006/relationships/chart" Target="../charts/chart249.xml"/><Relationship Id="rId6" Type="http://schemas.openxmlformats.org/officeDocument/2006/relationships/chart" Target="../charts/chart254.xml"/><Relationship Id="rId11" Type="http://schemas.openxmlformats.org/officeDocument/2006/relationships/chart" Target="../charts/chart259.xml"/><Relationship Id="rId24" Type="http://schemas.openxmlformats.org/officeDocument/2006/relationships/chart" Target="../charts/chart272.xml"/><Relationship Id="rId32" Type="http://schemas.openxmlformats.org/officeDocument/2006/relationships/chart" Target="../charts/chart280.xml"/><Relationship Id="rId37" Type="http://schemas.openxmlformats.org/officeDocument/2006/relationships/chart" Target="../charts/chart285.xml"/><Relationship Id="rId40" Type="http://schemas.openxmlformats.org/officeDocument/2006/relationships/chart" Target="../charts/chart288.xml"/><Relationship Id="rId45" Type="http://schemas.openxmlformats.org/officeDocument/2006/relationships/chart" Target="../charts/chart293.xml"/><Relationship Id="rId53" Type="http://schemas.openxmlformats.org/officeDocument/2006/relationships/chart" Target="../charts/chart301.xml"/><Relationship Id="rId58" Type="http://schemas.openxmlformats.org/officeDocument/2006/relationships/chart" Target="../charts/chart306.xml"/><Relationship Id="rId5" Type="http://schemas.openxmlformats.org/officeDocument/2006/relationships/chart" Target="../charts/chart253.xml"/><Relationship Id="rId15" Type="http://schemas.openxmlformats.org/officeDocument/2006/relationships/chart" Target="../charts/chart263.xml"/><Relationship Id="rId23" Type="http://schemas.openxmlformats.org/officeDocument/2006/relationships/chart" Target="../charts/chart271.xml"/><Relationship Id="rId28" Type="http://schemas.openxmlformats.org/officeDocument/2006/relationships/chart" Target="../charts/chart276.xml"/><Relationship Id="rId36" Type="http://schemas.openxmlformats.org/officeDocument/2006/relationships/chart" Target="../charts/chart284.xml"/><Relationship Id="rId49" Type="http://schemas.openxmlformats.org/officeDocument/2006/relationships/chart" Target="../charts/chart297.xml"/><Relationship Id="rId57" Type="http://schemas.openxmlformats.org/officeDocument/2006/relationships/chart" Target="../charts/chart305.xml"/><Relationship Id="rId61" Type="http://schemas.openxmlformats.org/officeDocument/2006/relationships/chart" Target="../charts/chart309.xml"/><Relationship Id="rId10" Type="http://schemas.openxmlformats.org/officeDocument/2006/relationships/chart" Target="../charts/chart258.xml"/><Relationship Id="rId19" Type="http://schemas.openxmlformats.org/officeDocument/2006/relationships/chart" Target="../charts/chart267.xml"/><Relationship Id="rId31" Type="http://schemas.openxmlformats.org/officeDocument/2006/relationships/chart" Target="../charts/chart279.xml"/><Relationship Id="rId44" Type="http://schemas.openxmlformats.org/officeDocument/2006/relationships/chart" Target="../charts/chart292.xml"/><Relationship Id="rId52" Type="http://schemas.openxmlformats.org/officeDocument/2006/relationships/chart" Target="../charts/chart300.xml"/><Relationship Id="rId60" Type="http://schemas.openxmlformats.org/officeDocument/2006/relationships/chart" Target="../charts/chart308.xml"/><Relationship Id="rId4" Type="http://schemas.openxmlformats.org/officeDocument/2006/relationships/chart" Target="../charts/chart252.xml"/><Relationship Id="rId9" Type="http://schemas.openxmlformats.org/officeDocument/2006/relationships/chart" Target="../charts/chart257.xml"/><Relationship Id="rId14" Type="http://schemas.openxmlformats.org/officeDocument/2006/relationships/chart" Target="../charts/chart262.xml"/><Relationship Id="rId22" Type="http://schemas.openxmlformats.org/officeDocument/2006/relationships/chart" Target="../charts/chart270.xml"/><Relationship Id="rId27" Type="http://schemas.openxmlformats.org/officeDocument/2006/relationships/chart" Target="../charts/chart275.xml"/><Relationship Id="rId30" Type="http://schemas.openxmlformats.org/officeDocument/2006/relationships/chart" Target="../charts/chart278.xml"/><Relationship Id="rId35" Type="http://schemas.openxmlformats.org/officeDocument/2006/relationships/chart" Target="../charts/chart283.xml"/><Relationship Id="rId43" Type="http://schemas.openxmlformats.org/officeDocument/2006/relationships/chart" Target="../charts/chart291.xml"/><Relationship Id="rId48" Type="http://schemas.openxmlformats.org/officeDocument/2006/relationships/chart" Target="../charts/chart296.xml"/><Relationship Id="rId56" Type="http://schemas.openxmlformats.org/officeDocument/2006/relationships/chart" Target="../charts/chart304.xml"/><Relationship Id="rId8" Type="http://schemas.openxmlformats.org/officeDocument/2006/relationships/chart" Target="../charts/chart256.xml"/><Relationship Id="rId51" Type="http://schemas.openxmlformats.org/officeDocument/2006/relationships/chart" Target="../charts/chart299.xml"/><Relationship Id="rId3" Type="http://schemas.openxmlformats.org/officeDocument/2006/relationships/chart" Target="../charts/chart251.xml"/><Relationship Id="rId12" Type="http://schemas.openxmlformats.org/officeDocument/2006/relationships/chart" Target="../charts/chart260.xml"/><Relationship Id="rId17" Type="http://schemas.openxmlformats.org/officeDocument/2006/relationships/chart" Target="../charts/chart265.xml"/><Relationship Id="rId25" Type="http://schemas.openxmlformats.org/officeDocument/2006/relationships/chart" Target="../charts/chart273.xml"/><Relationship Id="rId33" Type="http://schemas.openxmlformats.org/officeDocument/2006/relationships/chart" Target="../charts/chart281.xml"/><Relationship Id="rId38" Type="http://schemas.openxmlformats.org/officeDocument/2006/relationships/chart" Target="../charts/chart286.xml"/><Relationship Id="rId46" Type="http://schemas.openxmlformats.org/officeDocument/2006/relationships/chart" Target="../charts/chart294.xml"/><Relationship Id="rId59" Type="http://schemas.openxmlformats.org/officeDocument/2006/relationships/chart" Target="../charts/chart307.xml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23.xml"/><Relationship Id="rId18" Type="http://schemas.openxmlformats.org/officeDocument/2006/relationships/chart" Target="../charts/chart328.xml"/><Relationship Id="rId26" Type="http://schemas.openxmlformats.org/officeDocument/2006/relationships/chart" Target="../charts/chart336.xml"/><Relationship Id="rId39" Type="http://schemas.openxmlformats.org/officeDocument/2006/relationships/chart" Target="../charts/chart349.xml"/><Relationship Id="rId21" Type="http://schemas.openxmlformats.org/officeDocument/2006/relationships/chart" Target="../charts/chart331.xml"/><Relationship Id="rId34" Type="http://schemas.openxmlformats.org/officeDocument/2006/relationships/chart" Target="../charts/chart344.xml"/><Relationship Id="rId42" Type="http://schemas.openxmlformats.org/officeDocument/2006/relationships/chart" Target="../charts/chart352.xml"/><Relationship Id="rId47" Type="http://schemas.openxmlformats.org/officeDocument/2006/relationships/chart" Target="../charts/chart357.xml"/><Relationship Id="rId50" Type="http://schemas.openxmlformats.org/officeDocument/2006/relationships/chart" Target="../charts/chart360.xml"/><Relationship Id="rId55" Type="http://schemas.openxmlformats.org/officeDocument/2006/relationships/chart" Target="../charts/chart365.xml"/><Relationship Id="rId7" Type="http://schemas.openxmlformats.org/officeDocument/2006/relationships/chart" Target="../charts/chart317.xml"/><Relationship Id="rId2" Type="http://schemas.openxmlformats.org/officeDocument/2006/relationships/chart" Target="../charts/chart312.xml"/><Relationship Id="rId16" Type="http://schemas.openxmlformats.org/officeDocument/2006/relationships/chart" Target="../charts/chart326.xml"/><Relationship Id="rId20" Type="http://schemas.openxmlformats.org/officeDocument/2006/relationships/chart" Target="../charts/chart330.xml"/><Relationship Id="rId29" Type="http://schemas.openxmlformats.org/officeDocument/2006/relationships/chart" Target="../charts/chart339.xml"/><Relationship Id="rId41" Type="http://schemas.openxmlformats.org/officeDocument/2006/relationships/chart" Target="../charts/chart351.xml"/><Relationship Id="rId54" Type="http://schemas.openxmlformats.org/officeDocument/2006/relationships/chart" Target="../charts/chart364.xml"/><Relationship Id="rId62" Type="http://schemas.openxmlformats.org/officeDocument/2006/relationships/chart" Target="../charts/chart372.xml"/><Relationship Id="rId1" Type="http://schemas.openxmlformats.org/officeDocument/2006/relationships/chart" Target="../charts/chart311.xml"/><Relationship Id="rId6" Type="http://schemas.openxmlformats.org/officeDocument/2006/relationships/chart" Target="../charts/chart316.xml"/><Relationship Id="rId11" Type="http://schemas.openxmlformats.org/officeDocument/2006/relationships/chart" Target="../charts/chart321.xml"/><Relationship Id="rId24" Type="http://schemas.openxmlformats.org/officeDocument/2006/relationships/chart" Target="../charts/chart334.xml"/><Relationship Id="rId32" Type="http://schemas.openxmlformats.org/officeDocument/2006/relationships/chart" Target="../charts/chart342.xml"/><Relationship Id="rId37" Type="http://schemas.openxmlformats.org/officeDocument/2006/relationships/chart" Target="../charts/chart347.xml"/><Relationship Id="rId40" Type="http://schemas.openxmlformats.org/officeDocument/2006/relationships/chart" Target="../charts/chart350.xml"/><Relationship Id="rId45" Type="http://schemas.openxmlformats.org/officeDocument/2006/relationships/chart" Target="../charts/chart355.xml"/><Relationship Id="rId53" Type="http://schemas.openxmlformats.org/officeDocument/2006/relationships/chart" Target="../charts/chart363.xml"/><Relationship Id="rId58" Type="http://schemas.openxmlformats.org/officeDocument/2006/relationships/chart" Target="../charts/chart368.xml"/><Relationship Id="rId5" Type="http://schemas.openxmlformats.org/officeDocument/2006/relationships/chart" Target="../charts/chart315.xml"/><Relationship Id="rId15" Type="http://schemas.openxmlformats.org/officeDocument/2006/relationships/chart" Target="../charts/chart325.xml"/><Relationship Id="rId23" Type="http://schemas.openxmlformats.org/officeDocument/2006/relationships/chart" Target="../charts/chart333.xml"/><Relationship Id="rId28" Type="http://schemas.openxmlformats.org/officeDocument/2006/relationships/chart" Target="../charts/chart338.xml"/><Relationship Id="rId36" Type="http://schemas.openxmlformats.org/officeDocument/2006/relationships/chart" Target="../charts/chart346.xml"/><Relationship Id="rId49" Type="http://schemas.openxmlformats.org/officeDocument/2006/relationships/chart" Target="../charts/chart359.xml"/><Relationship Id="rId57" Type="http://schemas.openxmlformats.org/officeDocument/2006/relationships/chart" Target="../charts/chart367.xml"/><Relationship Id="rId61" Type="http://schemas.openxmlformats.org/officeDocument/2006/relationships/chart" Target="../charts/chart371.xml"/><Relationship Id="rId10" Type="http://schemas.openxmlformats.org/officeDocument/2006/relationships/chart" Target="../charts/chart320.xml"/><Relationship Id="rId19" Type="http://schemas.openxmlformats.org/officeDocument/2006/relationships/chart" Target="../charts/chart329.xml"/><Relationship Id="rId31" Type="http://schemas.openxmlformats.org/officeDocument/2006/relationships/chart" Target="../charts/chart341.xml"/><Relationship Id="rId44" Type="http://schemas.openxmlformats.org/officeDocument/2006/relationships/chart" Target="../charts/chart354.xml"/><Relationship Id="rId52" Type="http://schemas.openxmlformats.org/officeDocument/2006/relationships/chart" Target="../charts/chart362.xml"/><Relationship Id="rId60" Type="http://schemas.openxmlformats.org/officeDocument/2006/relationships/chart" Target="../charts/chart370.xml"/><Relationship Id="rId4" Type="http://schemas.openxmlformats.org/officeDocument/2006/relationships/chart" Target="../charts/chart314.xml"/><Relationship Id="rId9" Type="http://schemas.openxmlformats.org/officeDocument/2006/relationships/chart" Target="../charts/chart319.xml"/><Relationship Id="rId14" Type="http://schemas.openxmlformats.org/officeDocument/2006/relationships/chart" Target="../charts/chart324.xml"/><Relationship Id="rId22" Type="http://schemas.openxmlformats.org/officeDocument/2006/relationships/chart" Target="../charts/chart332.xml"/><Relationship Id="rId27" Type="http://schemas.openxmlformats.org/officeDocument/2006/relationships/chart" Target="../charts/chart337.xml"/><Relationship Id="rId30" Type="http://schemas.openxmlformats.org/officeDocument/2006/relationships/chart" Target="../charts/chart340.xml"/><Relationship Id="rId35" Type="http://schemas.openxmlformats.org/officeDocument/2006/relationships/chart" Target="../charts/chart345.xml"/><Relationship Id="rId43" Type="http://schemas.openxmlformats.org/officeDocument/2006/relationships/chart" Target="../charts/chart353.xml"/><Relationship Id="rId48" Type="http://schemas.openxmlformats.org/officeDocument/2006/relationships/chart" Target="../charts/chart358.xml"/><Relationship Id="rId56" Type="http://schemas.openxmlformats.org/officeDocument/2006/relationships/chart" Target="../charts/chart366.xml"/><Relationship Id="rId8" Type="http://schemas.openxmlformats.org/officeDocument/2006/relationships/chart" Target="../charts/chart318.xml"/><Relationship Id="rId51" Type="http://schemas.openxmlformats.org/officeDocument/2006/relationships/chart" Target="../charts/chart361.xml"/><Relationship Id="rId3" Type="http://schemas.openxmlformats.org/officeDocument/2006/relationships/chart" Target="../charts/chart313.xml"/><Relationship Id="rId12" Type="http://schemas.openxmlformats.org/officeDocument/2006/relationships/chart" Target="../charts/chart322.xml"/><Relationship Id="rId17" Type="http://schemas.openxmlformats.org/officeDocument/2006/relationships/chart" Target="../charts/chart327.xml"/><Relationship Id="rId25" Type="http://schemas.openxmlformats.org/officeDocument/2006/relationships/chart" Target="../charts/chart335.xml"/><Relationship Id="rId33" Type="http://schemas.openxmlformats.org/officeDocument/2006/relationships/chart" Target="../charts/chart343.xml"/><Relationship Id="rId38" Type="http://schemas.openxmlformats.org/officeDocument/2006/relationships/chart" Target="../charts/chart348.xml"/><Relationship Id="rId46" Type="http://schemas.openxmlformats.org/officeDocument/2006/relationships/chart" Target="../charts/chart356.xml"/><Relationship Id="rId59" Type="http://schemas.openxmlformats.org/officeDocument/2006/relationships/chart" Target="../charts/chart369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85.xml"/><Relationship Id="rId18" Type="http://schemas.openxmlformats.org/officeDocument/2006/relationships/chart" Target="../charts/chart390.xml"/><Relationship Id="rId26" Type="http://schemas.openxmlformats.org/officeDocument/2006/relationships/chart" Target="../charts/chart398.xml"/><Relationship Id="rId39" Type="http://schemas.openxmlformats.org/officeDocument/2006/relationships/chart" Target="../charts/chart411.xml"/><Relationship Id="rId21" Type="http://schemas.openxmlformats.org/officeDocument/2006/relationships/chart" Target="../charts/chart393.xml"/><Relationship Id="rId34" Type="http://schemas.openxmlformats.org/officeDocument/2006/relationships/chart" Target="../charts/chart406.xml"/><Relationship Id="rId42" Type="http://schemas.openxmlformats.org/officeDocument/2006/relationships/chart" Target="../charts/chart414.xml"/><Relationship Id="rId47" Type="http://schemas.openxmlformats.org/officeDocument/2006/relationships/chart" Target="../charts/chart419.xml"/><Relationship Id="rId50" Type="http://schemas.openxmlformats.org/officeDocument/2006/relationships/chart" Target="../charts/chart422.xml"/><Relationship Id="rId55" Type="http://schemas.openxmlformats.org/officeDocument/2006/relationships/chart" Target="../charts/chart427.xml"/><Relationship Id="rId7" Type="http://schemas.openxmlformats.org/officeDocument/2006/relationships/chart" Target="../charts/chart379.xml"/><Relationship Id="rId2" Type="http://schemas.openxmlformats.org/officeDocument/2006/relationships/chart" Target="../charts/chart374.xml"/><Relationship Id="rId16" Type="http://schemas.openxmlformats.org/officeDocument/2006/relationships/chart" Target="../charts/chart388.xml"/><Relationship Id="rId20" Type="http://schemas.openxmlformats.org/officeDocument/2006/relationships/chart" Target="../charts/chart392.xml"/><Relationship Id="rId29" Type="http://schemas.openxmlformats.org/officeDocument/2006/relationships/chart" Target="../charts/chart401.xml"/><Relationship Id="rId41" Type="http://schemas.openxmlformats.org/officeDocument/2006/relationships/chart" Target="../charts/chart413.xml"/><Relationship Id="rId54" Type="http://schemas.openxmlformats.org/officeDocument/2006/relationships/chart" Target="../charts/chart426.xml"/><Relationship Id="rId62" Type="http://schemas.openxmlformats.org/officeDocument/2006/relationships/chart" Target="../charts/chart434.xml"/><Relationship Id="rId1" Type="http://schemas.openxmlformats.org/officeDocument/2006/relationships/chart" Target="../charts/chart373.xml"/><Relationship Id="rId6" Type="http://schemas.openxmlformats.org/officeDocument/2006/relationships/chart" Target="../charts/chart378.xml"/><Relationship Id="rId11" Type="http://schemas.openxmlformats.org/officeDocument/2006/relationships/chart" Target="../charts/chart383.xml"/><Relationship Id="rId24" Type="http://schemas.openxmlformats.org/officeDocument/2006/relationships/chart" Target="../charts/chart396.xml"/><Relationship Id="rId32" Type="http://schemas.openxmlformats.org/officeDocument/2006/relationships/chart" Target="../charts/chart404.xml"/><Relationship Id="rId37" Type="http://schemas.openxmlformats.org/officeDocument/2006/relationships/chart" Target="../charts/chart409.xml"/><Relationship Id="rId40" Type="http://schemas.openxmlformats.org/officeDocument/2006/relationships/chart" Target="../charts/chart412.xml"/><Relationship Id="rId45" Type="http://schemas.openxmlformats.org/officeDocument/2006/relationships/chart" Target="../charts/chart417.xml"/><Relationship Id="rId53" Type="http://schemas.openxmlformats.org/officeDocument/2006/relationships/chart" Target="../charts/chart425.xml"/><Relationship Id="rId58" Type="http://schemas.openxmlformats.org/officeDocument/2006/relationships/chart" Target="../charts/chart430.xml"/><Relationship Id="rId5" Type="http://schemas.openxmlformats.org/officeDocument/2006/relationships/chart" Target="../charts/chart377.xml"/><Relationship Id="rId15" Type="http://schemas.openxmlformats.org/officeDocument/2006/relationships/chart" Target="../charts/chart387.xml"/><Relationship Id="rId23" Type="http://schemas.openxmlformats.org/officeDocument/2006/relationships/chart" Target="../charts/chart395.xml"/><Relationship Id="rId28" Type="http://schemas.openxmlformats.org/officeDocument/2006/relationships/chart" Target="../charts/chart400.xml"/><Relationship Id="rId36" Type="http://schemas.openxmlformats.org/officeDocument/2006/relationships/chart" Target="../charts/chart408.xml"/><Relationship Id="rId49" Type="http://schemas.openxmlformats.org/officeDocument/2006/relationships/chart" Target="../charts/chart421.xml"/><Relationship Id="rId57" Type="http://schemas.openxmlformats.org/officeDocument/2006/relationships/chart" Target="../charts/chart429.xml"/><Relationship Id="rId61" Type="http://schemas.openxmlformats.org/officeDocument/2006/relationships/chart" Target="../charts/chart433.xml"/><Relationship Id="rId10" Type="http://schemas.openxmlformats.org/officeDocument/2006/relationships/chart" Target="../charts/chart382.xml"/><Relationship Id="rId19" Type="http://schemas.openxmlformats.org/officeDocument/2006/relationships/chart" Target="../charts/chart391.xml"/><Relationship Id="rId31" Type="http://schemas.openxmlformats.org/officeDocument/2006/relationships/chart" Target="../charts/chart403.xml"/><Relationship Id="rId44" Type="http://schemas.openxmlformats.org/officeDocument/2006/relationships/chart" Target="../charts/chart416.xml"/><Relationship Id="rId52" Type="http://schemas.openxmlformats.org/officeDocument/2006/relationships/chart" Target="../charts/chart424.xml"/><Relationship Id="rId60" Type="http://schemas.openxmlformats.org/officeDocument/2006/relationships/chart" Target="../charts/chart432.xml"/><Relationship Id="rId4" Type="http://schemas.openxmlformats.org/officeDocument/2006/relationships/chart" Target="../charts/chart376.xml"/><Relationship Id="rId9" Type="http://schemas.openxmlformats.org/officeDocument/2006/relationships/chart" Target="../charts/chart381.xml"/><Relationship Id="rId14" Type="http://schemas.openxmlformats.org/officeDocument/2006/relationships/chart" Target="../charts/chart386.xml"/><Relationship Id="rId22" Type="http://schemas.openxmlformats.org/officeDocument/2006/relationships/chart" Target="../charts/chart394.xml"/><Relationship Id="rId27" Type="http://schemas.openxmlformats.org/officeDocument/2006/relationships/chart" Target="../charts/chart399.xml"/><Relationship Id="rId30" Type="http://schemas.openxmlformats.org/officeDocument/2006/relationships/chart" Target="../charts/chart402.xml"/><Relationship Id="rId35" Type="http://schemas.openxmlformats.org/officeDocument/2006/relationships/chart" Target="../charts/chart407.xml"/><Relationship Id="rId43" Type="http://schemas.openxmlformats.org/officeDocument/2006/relationships/chart" Target="../charts/chart415.xml"/><Relationship Id="rId48" Type="http://schemas.openxmlformats.org/officeDocument/2006/relationships/chart" Target="../charts/chart420.xml"/><Relationship Id="rId56" Type="http://schemas.openxmlformats.org/officeDocument/2006/relationships/chart" Target="../charts/chart428.xml"/><Relationship Id="rId8" Type="http://schemas.openxmlformats.org/officeDocument/2006/relationships/chart" Target="../charts/chart380.xml"/><Relationship Id="rId51" Type="http://schemas.openxmlformats.org/officeDocument/2006/relationships/chart" Target="../charts/chart423.xml"/><Relationship Id="rId3" Type="http://schemas.openxmlformats.org/officeDocument/2006/relationships/chart" Target="../charts/chart375.xml"/><Relationship Id="rId12" Type="http://schemas.openxmlformats.org/officeDocument/2006/relationships/chart" Target="../charts/chart384.xml"/><Relationship Id="rId17" Type="http://schemas.openxmlformats.org/officeDocument/2006/relationships/chart" Target="../charts/chart389.xml"/><Relationship Id="rId25" Type="http://schemas.openxmlformats.org/officeDocument/2006/relationships/chart" Target="../charts/chart397.xml"/><Relationship Id="rId33" Type="http://schemas.openxmlformats.org/officeDocument/2006/relationships/chart" Target="../charts/chart405.xml"/><Relationship Id="rId38" Type="http://schemas.openxmlformats.org/officeDocument/2006/relationships/chart" Target="../charts/chart410.xml"/><Relationship Id="rId46" Type="http://schemas.openxmlformats.org/officeDocument/2006/relationships/chart" Target="../charts/chart418.xml"/><Relationship Id="rId59" Type="http://schemas.openxmlformats.org/officeDocument/2006/relationships/chart" Target="../charts/chart431.xm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47.xml"/><Relationship Id="rId18" Type="http://schemas.openxmlformats.org/officeDocument/2006/relationships/chart" Target="../charts/chart452.xml"/><Relationship Id="rId26" Type="http://schemas.openxmlformats.org/officeDocument/2006/relationships/chart" Target="../charts/chart460.xml"/><Relationship Id="rId39" Type="http://schemas.openxmlformats.org/officeDocument/2006/relationships/chart" Target="../charts/chart473.xml"/><Relationship Id="rId21" Type="http://schemas.openxmlformats.org/officeDocument/2006/relationships/chart" Target="../charts/chart455.xml"/><Relationship Id="rId34" Type="http://schemas.openxmlformats.org/officeDocument/2006/relationships/chart" Target="../charts/chart468.xml"/><Relationship Id="rId42" Type="http://schemas.openxmlformats.org/officeDocument/2006/relationships/chart" Target="../charts/chart476.xml"/><Relationship Id="rId47" Type="http://schemas.openxmlformats.org/officeDocument/2006/relationships/chart" Target="../charts/chart481.xml"/><Relationship Id="rId50" Type="http://schemas.openxmlformats.org/officeDocument/2006/relationships/chart" Target="../charts/chart484.xml"/><Relationship Id="rId55" Type="http://schemas.openxmlformats.org/officeDocument/2006/relationships/chart" Target="../charts/chart489.xml"/><Relationship Id="rId7" Type="http://schemas.openxmlformats.org/officeDocument/2006/relationships/chart" Target="../charts/chart441.xml"/><Relationship Id="rId2" Type="http://schemas.openxmlformats.org/officeDocument/2006/relationships/chart" Target="../charts/chart436.xml"/><Relationship Id="rId16" Type="http://schemas.openxmlformats.org/officeDocument/2006/relationships/chart" Target="../charts/chart450.xml"/><Relationship Id="rId20" Type="http://schemas.openxmlformats.org/officeDocument/2006/relationships/chart" Target="../charts/chart454.xml"/><Relationship Id="rId29" Type="http://schemas.openxmlformats.org/officeDocument/2006/relationships/chart" Target="../charts/chart463.xml"/><Relationship Id="rId41" Type="http://schemas.openxmlformats.org/officeDocument/2006/relationships/chart" Target="../charts/chart475.xml"/><Relationship Id="rId54" Type="http://schemas.openxmlformats.org/officeDocument/2006/relationships/chart" Target="../charts/chart488.xml"/><Relationship Id="rId62" Type="http://schemas.openxmlformats.org/officeDocument/2006/relationships/chart" Target="../charts/chart496.xml"/><Relationship Id="rId1" Type="http://schemas.openxmlformats.org/officeDocument/2006/relationships/chart" Target="../charts/chart435.xml"/><Relationship Id="rId6" Type="http://schemas.openxmlformats.org/officeDocument/2006/relationships/chart" Target="../charts/chart440.xml"/><Relationship Id="rId11" Type="http://schemas.openxmlformats.org/officeDocument/2006/relationships/chart" Target="../charts/chart445.xml"/><Relationship Id="rId24" Type="http://schemas.openxmlformats.org/officeDocument/2006/relationships/chart" Target="../charts/chart458.xml"/><Relationship Id="rId32" Type="http://schemas.openxmlformats.org/officeDocument/2006/relationships/chart" Target="../charts/chart466.xml"/><Relationship Id="rId37" Type="http://schemas.openxmlformats.org/officeDocument/2006/relationships/chart" Target="../charts/chart471.xml"/><Relationship Id="rId40" Type="http://schemas.openxmlformats.org/officeDocument/2006/relationships/chart" Target="../charts/chart474.xml"/><Relationship Id="rId45" Type="http://schemas.openxmlformats.org/officeDocument/2006/relationships/chart" Target="../charts/chart479.xml"/><Relationship Id="rId53" Type="http://schemas.openxmlformats.org/officeDocument/2006/relationships/chart" Target="../charts/chart487.xml"/><Relationship Id="rId58" Type="http://schemas.openxmlformats.org/officeDocument/2006/relationships/chart" Target="../charts/chart492.xml"/><Relationship Id="rId5" Type="http://schemas.openxmlformats.org/officeDocument/2006/relationships/chart" Target="../charts/chart439.xml"/><Relationship Id="rId15" Type="http://schemas.openxmlformats.org/officeDocument/2006/relationships/chart" Target="../charts/chart449.xml"/><Relationship Id="rId23" Type="http://schemas.openxmlformats.org/officeDocument/2006/relationships/chart" Target="../charts/chart457.xml"/><Relationship Id="rId28" Type="http://schemas.openxmlformats.org/officeDocument/2006/relationships/chart" Target="../charts/chart462.xml"/><Relationship Id="rId36" Type="http://schemas.openxmlformats.org/officeDocument/2006/relationships/chart" Target="../charts/chart470.xml"/><Relationship Id="rId49" Type="http://schemas.openxmlformats.org/officeDocument/2006/relationships/chart" Target="../charts/chart483.xml"/><Relationship Id="rId57" Type="http://schemas.openxmlformats.org/officeDocument/2006/relationships/chart" Target="../charts/chart491.xml"/><Relationship Id="rId61" Type="http://schemas.openxmlformats.org/officeDocument/2006/relationships/chart" Target="../charts/chart495.xml"/><Relationship Id="rId10" Type="http://schemas.openxmlformats.org/officeDocument/2006/relationships/chart" Target="../charts/chart444.xml"/><Relationship Id="rId19" Type="http://schemas.openxmlformats.org/officeDocument/2006/relationships/chart" Target="../charts/chart453.xml"/><Relationship Id="rId31" Type="http://schemas.openxmlformats.org/officeDocument/2006/relationships/chart" Target="../charts/chart465.xml"/><Relationship Id="rId44" Type="http://schemas.openxmlformats.org/officeDocument/2006/relationships/chart" Target="../charts/chart478.xml"/><Relationship Id="rId52" Type="http://schemas.openxmlformats.org/officeDocument/2006/relationships/chart" Target="../charts/chart486.xml"/><Relationship Id="rId60" Type="http://schemas.openxmlformats.org/officeDocument/2006/relationships/chart" Target="../charts/chart494.xml"/><Relationship Id="rId4" Type="http://schemas.openxmlformats.org/officeDocument/2006/relationships/chart" Target="../charts/chart438.xml"/><Relationship Id="rId9" Type="http://schemas.openxmlformats.org/officeDocument/2006/relationships/chart" Target="../charts/chart443.xml"/><Relationship Id="rId14" Type="http://schemas.openxmlformats.org/officeDocument/2006/relationships/chart" Target="../charts/chart448.xml"/><Relationship Id="rId22" Type="http://schemas.openxmlformats.org/officeDocument/2006/relationships/chart" Target="../charts/chart456.xml"/><Relationship Id="rId27" Type="http://schemas.openxmlformats.org/officeDocument/2006/relationships/chart" Target="../charts/chart461.xml"/><Relationship Id="rId30" Type="http://schemas.openxmlformats.org/officeDocument/2006/relationships/chart" Target="../charts/chart464.xml"/><Relationship Id="rId35" Type="http://schemas.openxmlformats.org/officeDocument/2006/relationships/chart" Target="../charts/chart469.xml"/><Relationship Id="rId43" Type="http://schemas.openxmlformats.org/officeDocument/2006/relationships/chart" Target="../charts/chart477.xml"/><Relationship Id="rId48" Type="http://schemas.openxmlformats.org/officeDocument/2006/relationships/chart" Target="../charts/chart482.xml"/><Relationship Id="rId56" Type="http://schemas.openxmlformats.org/officeDocument/2006/relationships/chart" Target="../charts/chart490.xml"/><Relationship Id="rId8" Type="http://schemas.openxmlformats.org/officeDocument/2006/relationships/chart" Target="../charts/chart442.xml"/><Relationship Id="rId51" Type="http://schemas.openxmlformats.org/officeDocument/2006/relationships/chart" Target="../charts/chart485.xml"/><Relationship Id="rId3" Type="http://schemas.openxmlformats.org/officeDocument/2006/relationships/chart" Target="../charts/chart437.xml"/><Relationship Id="rId12" Type="http://schemas.openxmlformats.org/officeDocument/2006/relationships/chart" Target="../charts/chart446.xml"/><Relationship Id="rId17" Type="http://schemas.openxmlformats.org/officeDocument/2006/relationships/chart" Target="../charts/chart451.xml"/><Relationship Id="rId25" Type="http://schemas.openxmlformats.org/officeDocument/2006/relationships/chart" Target="../charts/chart459.xml"/><Relationship Id="rId33" Type="http://schemas.openxmlformats.org/officeDocument/2006/relationships/chart" Target="../charts/chart467.xml"/><Relationship Id="rId38" Type="http://schemas.openxmlformats.org/officeDocument/2006/relationships/chart" Target="../charts/chart472.xml"/><Relationship Id="rId46" Type="http://schemas.openxmlformats.org/officeDocument/2006/relationships/chart" Target="../charts/chart480.xml"/><Relationship Id="rId59" Type="http://schemas.openxmlformats.org/officeDocument/2006/relationships/chart" Target="../charts/chart493.xml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09.xml"/><Relationship Id="rId18" Type="http://schemas.openxmlformats.org/officeDocument/2006/relationships/chart" Target="../charts/chart514.xml"/><Relationship Id="rId26" Type="http://schemas.openxmlformats.org/officeDocument/2006/relationships/chart" Target="../charts/chart522.xml"/><Relationship Id="rId39" Type="http://schemas.openxmlformats.org/officeDocument/2006/relationships/chart" Target="../charts/chart535.xml"/><Relationship Id="rId21" Type="http://schemas.openxmlformats.org/officeDocument/2006/relationships/chart" Target="../charts/chart517.xml"/><Relationship Id="rId34" Type="http://schemas.openxmlformats.org/officeDocument/2006/relationships/chart" Target="../charts/chart530.xml"/><Relationship Id="rId42" Type="http://schemas.openxmlformats.org/officeDocument/2006/relationships/chart" Target="../charts/chart538.xml"/><Relationship Id="rId47" Type="http://schemas.openxmlformats.org/officeDocument/2006/relationships/chart" Target="../charts/chart543.xml"/><Relationship Id="rId50" Type="http://schemas.openxmlformats.org/officeDocument/2006/relationships/chart" Target="../charts/chart546.xml"/><Relationship Id="rId55" Type="http://schemas.openxmlformats.org/officeDocument/2006/relationships/chart" Target="../charts/chart551.xml"/><Relationship Id="rId7" Type="http://schemas.openxmlformats.org/officeDocument/2006/relationships/chart" Target="../charts/chart503.xml"/><Relationship Id="rId2" Type="http://schemas.openxmlformats.org/officeDocument/2006/relationships/chart" Target="../charts/chart498.xml"/><Relationship Id="rId16" Type="http://schemas.openxmlformats.org/officeDocument/2006/relationships/chart" Target="../charts/chart512.xml"/><Relationship Id="rId20" Type="http://schemas.openxmlformats.org/officeDocument/2006/relationships/chart" Target="../charts/chart516.xml"/><Relationship Id="rId29" Type="http://schemas.openxmlformats.org/officeDocument/2006/relationships/chart" Target="../charts/chart525.xml"/><Relationship Id="rId41" Type="http://schemas.openxmlformats.org/officeDocument/2006/relationships/chart" Target="../charts/chart537.xml"/><Relationship Id="rId54" Type="http://schemas.openxmlformats.org/officeDocument/2006/relationships/chart" Target="../charts/chart550.xml"/><Relationship Id="rId62" Type="http://schemas.openxmlformats.org/officeDocument/2006/relationships/chart" Target="../charts/chart558.xml"/><Relationship Id="rId1" Type="http://schemas.openxmlformats.org/officeDocument/2006/relationships/chart" Target="../charts/chart497.xml"/><Relationship Id="rId6" Type="http://schemas.openxmlformats.org/officeDocument/2006/relationships/chart" Target="../charts/chart502.xml"/><Relationship Id="rId11" Type="http://schemas.openxmlformats.org/officeDocument/2006/relationships/chart" Target="../charts/chart507.xml"/><Relationship Id="rId24" Type="http://schemas.openxmlformats.org/officeDocument/2006/relationships/chart" Target="../charts/chart520.xml"/><Relationship Id="rId32" Type="http://schemas.openxmlformats.org/officeDocument/2006/relationships/chart" Target="../charts/chart528.xml"/><Relationship Id="rId37" Type="http://schemas.openxmlformats.org/officeDocument/2006/relationships/chart" Target="../charts/chart533.xml"/><Relationship Id="rId40" Type="http://schemas.openxmlformats.org/officeDocument/2006/relationships/chart" Target="../charts/chart536.xml"/><Relationship Id="rId45" Type="http://schemas.openxmlformats.org/officeDocument/2006/relationships/chart" Target="../charts/chart541.xml"/><Relationship Id="rId53" Type="http://schemas.openxmlformats.org/officeDocument/2006/relationships/chart" Target="../charts/chart549.xml"/><Relationship Id="rId58" Type="http://schemas.openxmlformats.org/officeDocument/2006/relationships/chart" Target="../charts/chart554.xml"/><Relationship Id="rId5" Type="http://schemas.openxmlformats.org/officeDocument/2006/relationships/chart" Target="../charts/chart501.xml"/><Relationship Id="rId15" Type="http://schemas.openxmlformats.org/officeDocument/2006/relationships/chart" Target="../charts/chart511.xml"/><Relationship Id="rId23" Type="http://schemas.openxmlformats.org/officeDocument/2006/relationships/chart" Target="../charts/chart519.xml"/><Relationship Id="rId28" Type="http://schemas.openxmlformats.org/officeDocument/2006/relationships/chart" Target="../charts/chart524.xml"/><Relationship Id="rId36" Type="http://schemas.openxmlformats.org/officeDocument/2006/relationships/chart" Target="../charts/chart532.xml"/><Relationship Id="rId49" Type="http://schemas.openxmlformats.org/officeDocument/2006/relationships/chart" Target="../charts/chart545.xml"/><Relationship Id="rId57" Type="http://schemas.openxmlformats.org/officeDocument/2006/relationships/chart" Target="../charts/chart553.xml"/><Relationship Id="rId61" Type="http://schemas.openxmlformats.org/officeDocument/2006/relationships/chart" Target="../charts/chart557.xml"/><Relationship Id="rId10" Type="http://schemas.openxmlformats.org/officeDocument/2006/relationships/chart" Target="../charts/chart506.xml"/><Relationship Id="rId19" Type="http://schemas.openxmlformats.org/officeDocument/2006/relationships/chart" Target="../charts/chart515.xml"/><Relationship Id="rId31" Type="http://schemas.openxmlformats.org/officeDocument/2006/relationships/chart" Target="../charts/chart527.xml"/><Relationship Id="rId44" Type="http://schemas.openxmlformats.org/officeDocument/2006/relationships/chart" Target="../charts/chart540.xml"/><Relationship Id="rId52" Type="http://schemas.openxmlformats.org/officeDocument/2006/relationships/chart" Target="../charts/chart548.xml"/><Relationship Id="rId60" Type="http://schemas.openxmlformats.org/officeDocument/2006/relationships/chart" Target="../charts/chart556.xml"/><Relationship Id="rId4" Type="http://schemas.openxmlformats.org/officeDocument/2006/relationships/chart" Target="../charts/chart500.xml"/><Relationship Id="rId9" Type="http://schemas.openxmlformats.org/officeDocument/2006/relationships/chart" Target="../charts/chart505.xml"/><Relationship Id="rId14" Type="http://schemas.openxmlformats.org/officeDocument/2006/relationships/chart" Target="../charts/chart510.xml"/><Relationship Id="rId22" Type="http://schemas.openxmlformats.org/officeDocument/2006/relationships/chart" Target="../charts/chart518.xml"/><Relationship Id="rId27" Type="http://schemas.openxmlformats.org/officeDocument/2006/relationships/chart" Target="../charts/chart523.xml"/><Relationship Id="rId30" Type="http://schemas.openxmlformats.org/officeDocument/2006/relationships/chart" Target="../charts/chart526.xml"/><Relationship Id="rId35" Type="http://schemas.openxmlformats.org/officeDocument/2006/relationships/chart" Target="../charts/chart531.xml"/><Relationship Id="rId43" Type="http://schemas.openxmlformats.org/officeDocument/2006/relationships/chart" Target="../charts/chart539.xml"/><Relationship Id="rId48" Type="http://schemas.openxmlformats.org/officeDocument/2006/relationships/chart" Target="../charts/chart544.xml"/><Relationship Id="rId56" Type="http://schemas.openxmlformats.org/officeDocument/2006/relationships/chart" Target="../charts/chart552.xml"/><Relationship Id="rId8" Type="http://schemas.openxmlformats.org/officeDocument/2006/relationships/chart" Target="../charts/chart504.xml"/><Relationship Id="rId51" Type="http://schemas.openxmlformats.org/officeDocument/2006/relationships/chart" Target="../charts/chart547.xml"/><Relationship Id="rId3" Type="http://schemas.openxmlformats.org/officeDocument/2006/relationships/chart" Target="../charts/chart499.xml"/><Relationship Id="rId12" Type="http://schemas.openxmlformats.org/officeDocument/2006/relationships/chart" Target="../charts/chart508.xml"/><Relationship Id="rId17" Type="http://schemas.openxmlformats.org/officeDocument/2006/relationships/chart" Target="../charts/chart513.xml"/><Relationship Id="rId25" Type="http://schemas.openxmlformats.org/officeDocument/2006/relationships/chart" Target="../charts/chart521.xml"/><Relationship Id="rId33" Type="http://schemas.openxmlformats.org/officeDocument/2006/relationships/chart" Target="../charts/chart529.xml"/><Relationship Id="rId38" Type="http://schemas.openxmlformats.org/officeDocument/2006/relationships/chart" Target="../charts/chart534.xml"/><Relationship Id="rId46" Type="http://schemas.openxmlformats.org/officeDocument/2006/relationships/chart" Target="../charts/chart542.xml"/><Relationship Id="rId59" Type="http://schemas.openxmlformats.org/officeDocument/2006/relationships/chart" Target="../charts/chart5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13" name="Graphique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14" name="Graphique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15" name="Graphique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16" name="Graphique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7" name="Graphique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2" name="Graphique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8" name="Graphique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20" name="Graphique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21" name="Graphique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9" name="Graphique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22" name="Graphique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23" name="Graphique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24" name="Graphique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30" name="Graphique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8" name="Graphique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31" name="Graphique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33" name="Graphique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34" name="Graphique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6" name="Graphique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44" name="Graphique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45" name="Graphique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46" name="Graphique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32" name="Graphique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35" name="Graphique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6" name="Graphique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7" name="Graphique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8" name="Graphique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9" name="Graphique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40" name="Graphique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41" name="Graphique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50" name="Graphique 4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51" name="Graphique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53" name="Graphique 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54" name="Graphique 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2" name="Graphique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3" name="Graphique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7" name="Graphique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8" name="Graphique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9" name="Graphique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52" name="Graphique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55" name="Graphique 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56" name="Graphique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58" name="Graphique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62" name="Graphique 6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63" name="Graphique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68" name="Graphique 6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25" name="Graphique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27" name="Graphique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29" name="Graphique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59" name="Graphique 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0" name="Graphique 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4" name="Graphique 6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RQ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580;&#1583;&#1608;&#1604;%20&#1575;&#1604;&#1571;&#1587;&#1593;&#1575;&#15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الأسعار اليومي"/>
      <sheetName val="الأسبوعي"/>
      <sheetName val="الشهري"/>
      <sheetName val="السنوي"/>
      <sheetName val="Feuil1"/>
    </sheetNames>
    <sheetDataSet>
      <sheetData sheetId="0"/>
      <sheetData sheetId="1"/>
      <sheetData sheetId="2">
        <row r="344">
          <cell r="C344">
            <v>53.333333333333336</v>
          </cell>
          <cell r="E344">
            <v>50</v>
          </cell>
          <cell r="G344">
            <v>54</v>
          </cell>
          <cell r="I344">
            <v>50</v>
          </cell>
        </row>
        <row r="359">
          <cell r="C359">
            <v>450</v>
          </cell>
        </row>
        <row r="375">
          <cell r="C375">
            <v>1300</v>
          </cell>
          <cell r="E375">
            <v>1300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الأسعار اليومي"/>
      <sheetName val="الأسبوعي"/>
      <sheetName val="الشهري"/>
      <sheetName val="السنوي"/>
      <sheetName val="Feuil1"/>
    </sheetNames>
    <sheetDataSet>
      <sheetData sheetId="0"/>
      <sheetData sheetId="1"/>
      <sheetData sheetId="2">
        <row r="533">
          <cell r="C533">
            <v>900</v>
          </cell>
        </row>
        <row r="570">
          <cell r="C570">
            <v>90</v>
          </cell>
        </row>
        <row r="816">
          <cell r="A816" t="str">
            <v>دقلة</v>
          </cell>
        </row>
      </sheetData>
      <sheetData sheetId="3"/>
      <sheetData sheetId="4"/>
    </sheetDataSet>
  </externalBook>
</externalLink>
</file>

<file path=xl/queryTables/queryTable1.xml><?xml version="1.0" encoding="utf-8"?>
<queryTable xmlns="http://schemas.openxmlformats.org/spreadsheetml/2006/main" name="BRQ2015" connectionId="1" autoFormatId="16" applyNumberFormats="0" applyBorderFormats="0" applyFontFormats="0" applyPatternFormats="0" applyAlignmentFormats="0" applyWidthHeightFormats="0">
  <queryTableRefresh nextId="25">
    <queryTableFields count="22">
      <queryTableField id="1" name="الشهري" tableColumnId="1"/>
      <queryTableField id="2" name="F2" tableColumnId="2"/>
      <queryTableField id="3" name="F3" tableColumnId="3"/>
      <queryTableField id="4" name="F4" tableColumnId="4"/>
      <queryTableField id="5" name="F5" tableColumnId="5"/>
      <queryTableField id="6" name="F6" tableColumnId="6"/>
      <queryTableField id="7" name="F7" tableColumnId="7"/>
      <queryTableField id="8" name="F8" tableColumnId="8"/>
      <queryTableField id="9" name="F9" tableColumnId="9"/>
      <queryTableField id="10" name="F10" tableColumnId="10"/>
      <queryTableField id="11" name="F11" tableColumnId="11"/>
      <queryTableField id="12" name="F12" tableColumnId="12"/>
      <queryTableField id="13" name="F13" tableColumnId="13"/>
      <queryTableField id="14" name="F14" tableColumnId="14"/>
      <queryTableField id="15" name="F15" tableColumnId="15"/>
      <queryTableField id="16" name="F16" tableColumnId="16"/>
      <queryTableField id="17" name="F17" tableColumnId="17"/>
      <queryTableField id="18" name="F18" tableColumnId="18"/>
      <queryTableField id="19" name="F19" tableColumnId="19"/>
      <queryTableField id="20" name="F20" tableColumnId="20"/>
      <queryTableField id="21" name="F21" tableColumnId="21"/>
      <queryTableField id="22" name="F22" tableColumnId="2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au_BRQ2015_" displayName="Tableau_BRQ2015_" ref="A1:V308" tableType="queryTable" totalsRowShown="0">
  <autoFilter ref="A1:V308"/>
  <tableColumns count="22">
    <tableColumn id="1" uniqueName="1" name="الشهري" queryTableFieldId="1"/>
    <tableColumn id="2" uniqueName="2" name="F2" queryTableFieldId="2"/>
    <tableColumn id="3" uniqueName="3" name="F3" queryTableFieldId="3"/>
    <tableColumn id="4" uniqueName="4" name="F4" queryTableFieldId="4"/>
    <tableColumn id="5" uniqueName="5" name="F5" queryTableFieldId="5"/>
    <tableColumn id="6" uniqueName="6" name="F6" queryTableFieldId="6"/>
    <tableColumn id="7" uniqueName="7" name="F7" queryTableFieldId="7"/>
    <tableColumn id="8" uniqueName="8" name="F8" queryTableFieldId="8"/>
    <tableColumn id="9" uniqueName="9" name="F9" queryTableFieldId="9"/>
    <tableColumn id="10" uniqueName="10" name="F10" queryTableFieldId="10"/>
    <tableColumn id="11" uniqueName="11" name="F11" queryTableFieldId="11"/>
    <tableColumn id="12" uniqueName="12" name="F12" queryTableFieldId="12"/>
    <tableColumn id="13" uniqueName="13" name="F13" queryTableFieldId="13"/>
    <tableColumn id="14" uniqueName="14" name="F14" queryTableFieldId="14"/>
    <tableColumn id="15" uniqueName="15" name="F15" queryTableFieldId="15"/>
    <tableColumn id="16" uniqueName="16" name="F16" queryTableFieldId="16"/>
    <tableColumn id="17" uniqueName="17" name="F17" queryTableFieldId="17"/>
    <tableColumn id="18" uniqueName="18" name="F18" queryTableFieldId="18"/>
    <tableColumn id="19" uniqueName="19" name="F19" queryTableFieldId="19"/>
    <tableColumn id="20" uniqueName="20" name="F20" queryTableFieldId="20"/>
    <tableColumn id="21" uniqueName="21" name="F21" queryTableFieldId="21"/>
    <tableColumn id="22" uniqueName="22" name="F22" queryTableFieldId="2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72"/>
  <sheetViews>
    <sheetView rightToLeft="1" view="pageLayout" topLeftCell="A638" zoomScaleNormal="100" workbookViewId="0">
      <selection activeCell="A741" sqref="A741:XFD1672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6"/>
      <c r="C2" s="6"/>
      <c r="D2" s="6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2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2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2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2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2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2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2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2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2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2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2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2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2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2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2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2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2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2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2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2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2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2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2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2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2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2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2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2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2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2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33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2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2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2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2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2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33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2" t="s">
        <v>74</v>
      </c>
      <c r="C60" s="12">
        <v>650</v>
      </c>
      <c r="D60" s="12">
        <v>650</v>
      </c>
      <c r="E60" s="12">
        <v>620</v>
      </c>
      <c r="F60" s="12">
        <v>620</v>
      </c>
      <c r="G60" s="12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2" t="s">
        <v>75</v>
      </c>
      <c r="C61" s="12">
        <v>5800</v>
      </c>
      <c r="D61" s="12">
        <v>5800</v>
      </c>
      <c r="E61" s="12">
        <v>5800</v>
      </c>
      <c r="F61" s="12">
        <v>5800</v>
      </c>
      <c r="G61" s="12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2" t="s">
        <v>76</v>
      </c>
      <c r="C62" s="12">
        <v>540</v>
      </c>
      <c r="D62" s="12">
        <v>540</v>
      </c>
      <c r="E62" s="12">
        <v>540</v>
      </c>
      <c r="F62" s="12">
        <v>540</v>
      </c>
      <c r="G62" s="12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24"/>
      <c r="C66" s="24"/>
      <c r="D66" s="24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25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25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25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25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25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25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25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25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25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25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25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25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25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25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25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25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25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25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25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25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25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25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25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25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25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25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25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33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25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25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25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25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25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25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25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25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25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25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25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33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26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26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26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28"/>
      <c r="C128" s="28"/>
      <c r="D128" s="2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34" t="s">
        <v>2</v>
      </c>
      <c r="D130" s="34" t="s">
        <v>3</v>
      </c>
      <c r="E130" s="34" t="s">
        <v>4</v>
      </c>
      <c r="F130" s="34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2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2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2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2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2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2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2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2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2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2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2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2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2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2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2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2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2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32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32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32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32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32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32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32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32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32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32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33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37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37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37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37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37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37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37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37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37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37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37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37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2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2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2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49"/>
      <c r="C189" s="49"/>
      <c r="D189" s="49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50" t="s">
        <v>2</v>
      </c>
      <c r="D191" s="50" t="s">
        <v>3</v>
      </c>
      <c r="E191" s="50" t="s">
        <v>4</v>
      </c>
      <c r="F191" s="50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48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48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48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48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48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48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48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48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48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48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48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48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48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48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48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48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48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48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48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48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48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48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48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48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48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48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48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48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48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48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26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48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48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ref="J227:J233" si="53">(I227*100)/G227</f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48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3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48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3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48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3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48">
        <v>32.5</v>
      </c>
      <c r="H231" s="1">
        <f t="shared" si="49"/>
        <v>22.5</v>
      </c>
      <c r="I231" s="1">
        <f t="shared" si="50"/>
        <v>-10</v>
      </c>
      <c r="J231" s="13">
        <f t="shared" si="53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48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3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48">
        <f t="shared" ref="G233:G234" si="54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3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48">
        <f t="shared" si="54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5">H243-G243</f>
        <v>0</v>
      </c>
      <c r="J243" s="13">
        <f t="shared" ref="J243:J247" si="56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7">H178</f>
        <v>780</v>
      </c>
      <c r="H244" s="1">
        <f>(C244+D244+E244+F244)/4</f>
        <v>780</v>
      </c>
      <c r="I244" s="1">
        <f t="shared" si="55"/>
        <v>0</v>
      </c>
      <c r="J244" s="13">
        <f t="shared" si="56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7"/>
        <v>600</v>
      </c>
      <c r="H245" s="1">
        <f>(C245+D245+E245+F245)/4</f>
        <v>600</v>
      </c>
      <c r="I245" s="1">
        <f t="shared" si="55"/>
        <v>0</v>
      </c>
      <c r="J245" s="13">
        <f t="shared" si="56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7"/>
        <v>313.33333333333331</v>
      </c>
      <c r="H246" s="1">
        <f>(C246+D246+E246+F246)/4</f>
        <v>335.41666666666663</v>
      </c>
      <c r="I246" s="1">
        <f t="shared" si="55"/>
        <v>22.083333333333314</v>
      </c>
      <c r="J246" s="13">
        <f t="shared" si="56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7"/>
        <v>205</v>
      </c>
      <c r="H247" s="1">
        <f>(C247+D247+E247+F247)/4</f>
        <v>243.75</v>
      </c>
      <c r="I247" s="1">
        <f t="shared" si="55"/>
        <v>38.75</v>
      </c>
      <c r="J247" s="13">
        <f t="shared" si="56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4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8">H249-G249</f>
        <v>40</v>
      </c>
      <c r="J249" s="13">
        <f t="shared" ref="J249:J251" si="59">(I249*100)/G249</f>
        <v>7.4074074074074074</v>
      </c>
    </row>
    <row r="250" spans="1:10" hidden="1">
      <c r="A250" s="91" t="s">
        <v>72</v>
      </c>
      <c r="B250" s="4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8"/>
        <v>0</v>
      </c>
      <c r="J250" s="13">
        <f t="shared" si="59"/>
        <v>0</v>
      </c>
    </row>
    <row r="251" spans="1:10" hidden="1">
      <c r="A251" s="91" t="s">
        <v>73</v>
      </c>
      <c r="B251" s="4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8"/>
        <v>0</v>
      </c>
      <c r="J251" s="13">
        <f t="shared" si="59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67" t="s">
        <v>2</v>
      </c>
      <c r="D284" s="67" t="s">
        <v>3</v>
      </c>
      <c r="E284" s="67" t="s">
        <v>4</v>
      </c>
      <c r="F284" s="67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68">
        <f>H194</f>
        <v>900</v>
      </c>
      <c r="H287" s="1">
        <f t="shared" ref="H287:H303" si="60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1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68">
        <f t="shared" ref="G288:G303" si="62">H195</f>
        <v>1000</v>
      </c>
      <c r="H288" s="1">
        <f t="shared" si="60"/>
        <v>1000</v>
      </c>
      <c r="I288" s="1">
        <f t="shared" ref="I288:I303" si="63">H288-G288</f>
        <v>0</v>
      </c>
      <c r="J288" s="13">
        <f t="shared" ref="J288:J303" si="64">(I288*100)/G288</f>
        <v>0</v>
      </c>
      <c r="S288" s="198"/>
    </row>
    <row r="289" spans="1:19" hidden="1">
      <c r="A289" s="39" t="str">
        <f t="shared" si="61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68">
        <f t="shared" si="62"/>
        <v>60</v>
      </c>
      <c r="H289" s="1">
        <f t="shared" si="60"/>
        <v>60</v>
      </c>
      <c r="I289" s="1">
        <f t="shared" si="63"/>
        <v>0</v>
      </c>
      <c r="J289" s="13">
        <f t="shared" si="64"/>
        <v>0</v>
      </c>
      <c r="S289" s="198"/>
    </row>
    <row r="290" spans="1:19" hidden="1">
      <c r="A290" s="39" t="str">
        <f t="shared" si="61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68">
        <f t="shared" si="62"/>
        <v>87.916666666666671</v>
      </c>
      <c r="H290" s="1">
        <f t="shared" si="60"/>
        <v>90</v>
      </c>
      <c r="I290" s="1">
        <f t="shared" si="63"/>
        <v>2.0833333333333286</v>
      </c>
      <c r="J290" s="13">
        <f t="shared" si="64"/>
        <v>2.3696682464454919</v>
      </c>
      <c r="S290" s="198"/>
    </row>
    <row r="291" spans="1:19" ht="30" hidden="1">
      <c r="A291" s="39" t="str">
        <f t="shared" si="61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68">
        <f t="shared" si="62"/>
        <v>200</v>
      </c>
      <c r="H291" s="1">
        <f t="shared" si="60"/>
        <v>200</v>
      </c>
      <c r="I291" s="1">
        <f t="shared" si="63"/>
        <v>0</v>
      </c>
      <c r="J291" s="13">
        <f t="shared" si="64"/>
        <v>0</v>
      </c>
      <c r="S291" s="198"/>
    </row>
    <row r="292" spans="1:19" ht="30" hidden="1">
      <c r="A292" s="39" t="str">
        <f t="shared" si="61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68">
        <f t="shared" si="62"/>
        <v>360</v>
      </c>
      <c r="H292" s="1">
        <f t="shared" si="60"/>
        <v>360</v>
      </c>
      <c r="I292" s="1">
        <f t="shared" si="63"/>
        <v>0</v>
      </c>
      <c r="J292" s="13">
        <f t="shared" si="64"/>
        <v>0</v>
      </c>
      <c r="S292" s="198"/>
    </row>
    <row r="293" spans="1:19" ht="30" hidden="1">
      <c r="A293" s="39" t="str">
        <f t="shared" si="61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68">
        <f t="shared" si="62"/>
        <v>380</v>
      </c>
      <c r="H293" s="1">
        <f t="shared" si="60"/>
        <v>380</v>
      </c>
      <c r="I293" s="1">
        <f t="shared" si="63"/>
        <v>0</v>
      </c>
      <c r="J293" s="13">
        <f t="shared" si="64"/>
        <v>0</v>
      </c>
      <c r="S293" s="198"/>
    </row>
    <row r="294" spans="1:19" hidden="1">
      <c r="A294" s="39" t="str">
        <f t="shared" si="61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68">
        <f t="shared" si="62"/>
        <v>600</v>
      </c>
      <c r="H294" s="1">
        <f t="shared" si="60"/>
        <v>600</v>
      </c>
      <c r="I294" s="1">
        <f t="shared" si="63"/>
        <v>0</v>
      </c>
      <c r="J294" s="13">
        <f t="shared" si="64"/>
        <v>0</v>
      </c>
      <c r="S294" s="198"/>
    </row>
    <row r="295" spans="1:19" ht="30" hidden="1" customHeight="1">
      <c r="A295" s="39" t="str">
        <f t="shared" si="61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68">
        <f t="shared" si="62"/>
        <v>400</v>
      </c>
      <c r="H295" s="1">
        <f t="shared" si="60"/>
        <v>400</v>
      </c>
      <c r="I295" s="1">
        <f t="shared" si="63"/>
        <v>0</v>
      </c>
      <c r="J295" s="13">
        <f t="shared" si="64"/>
        <v>0</v>
      </c>
      <c r="S295" s="198"/>
    </row>
    <row r="296" spans="1:19" hidden="1">
      <c r="A296" s="39" t="str">
        <f t="shared" si="61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68">
        <f t="shared" si="62"/>
        <v>177</v>
      </c>
      <c r="H296" s="1">
        <f t="shared" si="60"/>
        <v>177</v>
      </c>
      <c r="I296" s="1">
        <f t="shared" si="63"/>
        <v>0</v>
      </c>
      <c r="J296" s="13">
        <f t="shared" si="64"/>
        <v>0</v>
      </c>
      <c r="S296" s="198"/>
    </row>
    <row r="297" spans="1:19" hidden="1">
      <c r="A297" s="39" t="str">
        <f t="shared" si="61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68">
        <f t="shared" si="62"/>
        <v>580</v>
      </c>
      <c r="H297" s="1">
        <f t="shared" si="60"/>
        <v>580</v>
      </c>
      <c r="I297" s="1">
        <f t="shared" si="63"/>
        <v>0</v>
      </c>
      <c r="J297" s="13">
        <f t="shared" si="64"/>
        <v>0</v>
      </c>
      <c r="S297" s="198"/>
    </row>
    <row r="298" spans="1:19" hidden="1">
      <c r="A298" s="39" t="str">
        <f t="shared" si="61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68">
        <f t="shared" si="62"/>
        <v>160</v>
      </c>
      <c r="H298" s="1">
        <f t="shared" si="60"/>
        <v>176.875</v>
      </c>
      <c r="I298" s="1">
        <f t="shared" si="63"/>
        <v>16.875</v>
      </c>
      <c r="J298" s="13">
        <f t="shared" si="64"/>
        <v>10.546875</v>
      </c>
      <c r="S298" s="198"/>
    </row>
    <row r="299" spans="1:19" hidden="1">
      <c r="A299" s="39" t="str">
        <f t="shared" si="61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68">
        <f t="shared" si="62"/>
        <v>166.25</v>
      </c>
      <c r="H299" s="1">
        <f t="shared" si="60"/>
        <v>191.25</v>
      </c>
      <c r="I299" s="1">
        <f t="shared" si="63"/>
        <v>25</v>
      </c>
      <c r="J299" s="13">
        <f t="shared" si="64"/>
        <v>15.037593984962406</v>
      </c>
      <c r="S299" s="198"/>
    </row>
    <row r="300" spans="1:19" hidden="1">
      <c r="A300" s="39" t="str">
        <f t="shared" si="61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68">
        <f t="shared" si="62"/>
        <v>177.08333333333334</v>
      </c>
      <c r="H300" s="1">
        <f t="shared" si="60"/>
        <v>200</v>
      </c>
      <c r="I300" s="1">
        <f t="shared" si="63"/>
        <v>22.916666666666657</v>
      </c>
      <c r="J300" s="13">
        <f t="shared" si="64"/>
        <v>12.941176470588228</v>
      </c>
      <c r="S300" s="198"/>
    </row>
    <row r="301" spans="1:19" hidden="1">
      <c r="A301" s="39" t="str">
        <f t="shared" si="61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68">
        <f t="shared" si="62"/>
        <v>80</v>
      </c>
      <c r="H301" s="1">
        <f t="shared" si="60"/>
        <v>80</v>
      </c>
      <c r="I301" s="1">
        <f t="shared" si="63"/>
        <v>0</v>
      </c>
      <c r="J301" s="13">
        <f t="shared" si="64"/>
        <v>0</v>
      </c>
      <c r="S301" s="198"/>
    </row>
    <row r="302" spans="1:19" hidden="1">
      <c r="A302" s="39" t="str">
        <f t="shared" si="61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68">
        <f t="shared" si="62"/>
        <v>85</v>
      </c>
      <c r="H302" s="1">
        <f t="shared" si="60"/>
        <v>85</v>
      </c>
      <c r="I302" s="1">
        <f t="shared" si="63"/>
        <v>0</v>
      </c>
      <c r="J302" s="13">
        <f t="shared" si="64"/>
        <v>0</v>
      </c>
      <c r="S302" s="198"/>
    </row>
    <row r="303" spans="1:19" ht="30" hidden="1">
      <c r="A303" s="39" t="str">
        <f t="shared" si="61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68">
        <f t="shared" si="62"/>
        <v>180</v>
      </c>
      <c r="H303" s="1">
        <f t="shared" si="60"/>
        <v>180</v>
      </c>
      <c r="I303" s="1">
        <f t="shared" si="63"/>
        <v>0</v>
      </c>
      <c r="J303" s="13">
        <f t="shared" si="64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68">
        <f>H212</f>
        <v>52.041666666666664</v>
      </c>
      <c r="H305" s="1">
        <f t="shared" ref="H305:H315" si="65">(C305+D305+E305+F305)/4</f>
        <v>51.833333333333336</v>
      </c>
      <c r="I305" s="1">
        <f t="shared" ref="I305:I315" si="66">H305-G305</f>
        <v>-0.2083333333333286</v>
      </c>
      <c r="J305" s="13">
        <f t="shared" ref="J305:J315" si="67">(I305*100)/G305</f>
        <v>-0.40032025620495487</v>
      </c>
      <c r="S305" s="198"/>
    </row>
    <row r="306" spans="1:19" ht="15" hidden="1" customHeight="1">
      <c r="A306" s="90" t="str">
        <f t="shared" ref="A306:A315" si="68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68">
        <f t="shared" ref="G306:G315" si="69">H213</f>
        <v>69.833333333333343</v>
      </c>
      <c r="H306" s="1">
        <f t="shared" si="65"/>
        <v>112.66500000000001</v>
      </c>
      <c r="I306" s="1">
        <f t="shared" si="66"/>
        <v>42.831666666666663</v>
      </c>
      <c r="J306" s="13">
        <f t="shared" si="67"/>
        <v>61.334128878281604</v>
      </c>
      <c r="S306" s="198"/>
    </row>
    <row r="307" spans="1:19" ht="15" hidden="1" customHeight="1">
      <c r="A307" s="90" t="str">
        <f t="shared" si="68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68">
        <f t="shared" si="69"/>
        <v>50.208333333333336</v>
      </c>
      <c r="H307" s="1">
        <f t="shared" si="65"/>
        <v>50.417500000000004</v>
      </c>
      <c r="I307" s="1">
        <f t="shared" si="66"/>
        <v>0.20916666666666828</v>
      </c>
      <c r="J307" s="13">
        <f t="shared" si="67"/>
        <v>0.41659751037344717</v>
      </c>
      <c r="S307" s="198"/>
    </row>
    <row r="308" spans="1:19" hidden="1">
      <c r="A308" s="90" t="str">
        <f t="shared" si="68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68">
        <f t="shared" si="69"/>
        <v>116.25</v>
      </c>
      <c r="H308" s="1">
        <f t="shared" si="65"/>
        <v>91.164999999999992</v>
      </c>
      <c r="I308" s="1">
        <f t="shared" si="66"/>
        <v>-25.085000000000008</v>
      </c>
      <c r="J308" s="13">
        <f t="shared" si="67"/>
        <v>-21.578494623655921</v>
      </c>
      <c r="S308" s="198"/>
    </row>
    <row r="309" spans="1:19" hidden="1">
      <c r="A309" s="90" t="str">
        <f t="shared" si="68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68">
        <f t="shared" si="69"/>
        <v>177.75</v>
      </c>
      <c r="H309" s="1">
        <f t="shared" si="65"/>
        <v>75.832499999999996</v>
      </c>
      <c r="I309" s="1">
        <f t="shared" si="66"/>
        <v>-101.9175</v>
      </c>
      <c r="J309" s="13">
        <f t="shared" si="67"/>
        <v>-57.337552742616033</v>
      </c>
      <c r="S309" s="198"/>
    </row>
    <row r="310" spans="1:19" hidden="1">
      <c r="A310" s="90" t="str">
        <f t="shared" si="68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68">
        <f t="shared" si="69"/>
        <v>80.5</v>
      </c>
      <c r="H310" s="1">
        <f t="shared" si="65"/>
        <v>71.335000000000008</v>
      </c>
      <c r="I310" s="1">
        <f t="shared" si="66"/>
        <v>-9.164999999999992</v>
      </c>
      <c r="J310" s="13">
        <f t="shared" si="67"/>
        <v>-11.385093167701854</v>
      </c>
      <c r="S310" s="198"/>
    </row>
    <row r="311" spans="1:19" hidden="1">
      <c r="A311" s="90" t="str">
        <f t="shared" si="68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68">
        <f t="shared" si="69"/>
        <v>100</v>
      </c>
      <c r="H311" s="1">
        <f t="shared" si="65"/>
        <v>114.5</v>
      </c>
      <c r="I311" s="1">
        <f t="shared" si="66"/>
        <v>14.5</v>
      </c>
      <c r="J311" s="13">
        <f t="shared" si="67"/>
        <v>14.5</v>
      </c>
      <c r="S311" s="198"/>
    </row>
    <row r="312" spans="1:19" hidden="1">
      <c r="A312" s="90" t="str">
        <f t="shared" si="68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68">
        <f t="shared" si="69"/>
        <v>105</v>
      </c>
      <c r="H312" s="1">
        <f t="shared" si="65"/>
        <v>113.5</v>
      </c>
      <c r="I312" s="1">
        <f t="shared" si="66"/>
        <v>8.5</v>
      </c>
      <c r="J312" s="13">
        <f t="shared" si="67"/>
        <v>8.0952380952380949</v>
      </c>
      <c r="S312" s="198"/>
    </row>
    <row r="313" spans="1:19" hidden="1">
      <c r="A313" s="90" t="str">
        <f t="shared" si="68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68">
        <f t="shared" si="69"/>
        <v>134.33333333333334</v>
      </c>
      <c r="H313" s="1">
        <f t="shared" si="65"/>
        <v>128.33250000000001</v>
      </c>
      <c r="I313" s="1">
        <f t="shared" si="66"/>
        <v>-6.0008333333333326</v>
      </c>
      <c r="J313" s="13">
        <f t="shared" si="67"/>
        <v>-4.4671215880893289</v>
      </c>
      <c r="S313" s="198"/>
    </row>
    <row r="314" spans="1:19" hidden="1">
      <c r="A314" s="90" t="str">
        <f t="shared" si="68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68">
        <f t="shared" si="69"/>
        <v>55</v>
      </c>
      <c r="H314" s="1">
        <f t="shared" si="65"/>
        <v>58</v>
      </c>
      <c r="I314" s="1">
        <f t="shared" si="66"/>
        <v>3</v>
      </c>
      <c r="J314" s="13">
        <f t="shared" si="67"/>
        <v>5.4545454545454541</v>
      </c>
      <c r="S314" s="198"/>
    </row>
    <row r="315" spans="1:19" hidden="1">
      <c r="A315" s="90" t="str">
        <f t="shared" si="68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68">
        <f t="shared" si="69"/>
        <v>412.91666666666663</v>
      </c>
      <c r="H315" s="1">
        <f t="shared" si="65"/>
        <v>404.16750000000002</v>
      </c>
      <c r="I315" s="1">
        <f t="shared" si="66"/>
        <v>-8.7491666666666106</v>
      </c>
      <c r="J315" s="13">
        <f t="shared" si="67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69">
        <f>H225</f>
        <v>439.58333333333331</v>
      </c>
      <c r="H317" s="1">
        <f t="shared" ref="H317:H323" si="70">(C317+D317+E317+F317)/4</f>
        <v>450</v>
      </c>
      <c r="I317" s="1">
        <f t="shared" ref="I317:I323" si="71">H317-G317</f>
        <v>10.416666666666686</v>
      </c>
      <c r="J317" s="13">
        <f t="shared" ref="J317:J323" si="72">(I317*100)/G317</f>
        <v>2.3696682464455021</v>
      </c>
      <c r="S317" s="198"/>
    </row>
    <row r="318" spans="1:19" hidden="1">
      <c r="A318" s="91" t="str">
        <f t="shared" ref="A318:A320" si="73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69">
        <f t="shared" ref="G318:G320" si="74">H226</f>
        <v>124.16666666666666</v>
      </c>
      <c r="H318" s="1">
        <f t="shared" si="70"/>
        <v>140</v>
      </c>
      <c r="I318" s="1">
        <f t="shared" si="71"/>
        <v>15.833333333333343</v>
      </c>
      <c r="J318" s="13">
        <f t="shared" si="72"/>
        <v>12.751677852349003</v>
      </c>
      <c r="S318" s="198"/>
    </row>
    <row r="319" spans="1:19" hidden="1">
      <c r="A319" s="91" t="str">
        <f t="shared" si="73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69">
        <f t="shared" si="74"/>
        <v>250</v>
      </c>
      <c r="H319" s="1">
        <f t="shared" si="70"/>
        <v>246.66749999999999</v>
      </c>
      <c r="I319" s="1">
        <f t="shared" si="71"/>
        <v>-3.3325000000000102</v>
      </c>
      <c r="J319" s="13">
        <f t="shared" si="72"/>
        <v>-1.3330000000000042</v>
      </c>
      <c r="S319" s="198"/>
    </row>
    <row r="320" spans="1:19" hidden="1">
      <c r="A320" s="91" t="str">
        <f t="shared" si="73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69">
        <f t="shared" si="74"/>
        <v>174.75</v>
      </c>
      <c r="H320" s="1">
        <f t="shared" si="70"/>
        <v>200</v>
      </c>
      <c r="I320" s="1">
        <f t="shared" si="71"/>
        <v>25.25</v>
      </c>
      <c r="J320" s="13">
        <f t="shared" si="72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69">
        <f>H230</f>
        <v>118.41666666666667</v>
      </c>
      <c r="H321" s="1">
        <f t="shared" si="70"/>
        <v>129</v>
      </c>
      <c r="I321" s="1">
        <f t="shared" si="71"/>
        <v>10.583333333333329</v>
      </c>
      <c r="J321" s="13">
        <f t="shared" si="72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69">
        <f>H232</f>
        <v>60</v>
      </c>
      <c r="H322" s="1">
        <f t="shared" si="70"/>
        <v>92.5</v>
      </c>
      <c r="I322" s="1">
        <f t="shared" si="71"/>
        <v>32.5</v>
      </c>
      <c r="J322" s="13">
        <f t="shared" si="72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69">
        <f>H233</f>
        <v>126.08333333333333</v>
      </c>
      <c r="H323" s="1">
        <f t="shared" si="70"/>
        <v>97.167500000000004</v>
      </c>
      <c r="I323" s="1">
        <f t="shared" si="71"/>
        <v>-28.915833333333325</v>
      </c>
      <c r="J323" s="13">
        <f t="shared" si="72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6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5">H332-G332</f>
        <v>0</v>
      </c>
      <c r="J332" s="13">
        <f t="shared" ref="J332:J336" si="76">(I332*100)/G332</f>
        <v>0</v>
      </c>
      <c r="S332" s="198"/>
    </row>
    <row r="333" spans="1:19" hidden="1">
      <c r="A333" s="91" t="str">
        <f t="shared" ref="A333:A336" si="77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8">H244</f>
        <v>780</v>
      </c>
      <c r="H333" s="1">
        <f>(C333+D333+E333+F333)/4</f>
        <v>780</v>
      </c>
      <c r="I333" s="1">
        <f t="shared" si="75"/>
        <v>0</v>
      </c>
      <c r="J333" s="13">
        <f t="shared" si="76"/>
        <v>0</v>
      </c>
      <c r="S333" s="198"/>
    </row>
    <row r="334" spans="1:19" hidden="1">
      <c r="A334" s="91" t="str">
        <f t="shared" si="77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8"/>
        <v>600</v>
      </c>
      <c r="H334" s="1">
        <f>(C334+D334+E334+F334)/4</f>
        <v>600</v>
      </c>
      <c r="I334" s="1">
        <f t="shared" si="75"/>
        <v>0</v>
      </c>
      <c r="J334" s="13">
        <f t="shared" si="76"/>
        <v>0</v>
      </c>
      <c r="S334" s="198"/>
    </row>
    <row r="335" spans="1:19" hidden="1">
      <c r="A335" s="91" t="str">
        <f t="shared" si="77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8"/>
        <v>335.41666666666663</v>
      </c>
      <c r="H335" s="1">
        <f>(C335+D335+E335+F335)/4</f>
        <v>335.83249999999998</v>
      </c>
      <c r="I335" s="1">
        <f t="shared" si="75"/>
        <v>0.41583333333335304</v>
      </c>
      <c r="J335" s="13">
        <f t="shared" si="76"/>
        <v>0.12397515527950899</v>
      </c>
      <c r="S335" s="20"/>
    </row>
    <row r="336" spans="1:19" ht="30" hidden="1">
      <c r="A336" s="91" t="str">
        <f t="shared" si="77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8"/>
        <v>243.75</v>
      </c>
      <c r="H336" s="1">
        <f>(C336+D336+E336+F336)/4</f>
        <v>250</v>
      </c>
      <c r="I336" s="1">
        <f t="shared" si="75"/>
        <v>6.25</v>
      </c>
      <c r="J336" s="13">
        <f t="shared" si="76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66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9">H338-G338</f>
        <v>70</v>
      </c>
      <c r="J338" s="13">
        <f t="shared" ref="J338:J340" si="80">(I338*100)/G338</f>
        <v>12.068965517241379</v>
      </c>
      <c r="S338" s="20"/>
    </row>
    <row r="339" spans="1:19" hidden="1">
      <c r="A339" s="91" t="str">
        <f t="shared" ref="A339:A340" si="81">A250</f>
        <v>حديد الخرسانة</v>
      </c>
      <c r="B339" s="66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2">H250</f>
        <v>5800</v>
      </c>
      <c r="H339" s="1">
        <f>(C339+D339+E339+F339)/4</f>
        <v>5800</v>
      </c>
      <c r="I339" s="1">
        <f t="shared" si="79"/>
        <v>0</v>
      </c>
      <c r="J339" s="13">
        <f t="shared" si="80"/>
        <v>0</v>
      </c>
      <c r="S339" s="20"/>
    </row>
    <row r="340" spans="1:19" hidden="1">
      <c r="A340" s="91" t="str">
        <f t="shared" si="81"/>
        <v xml:space="preserve">الخشب </v>
      </c>
      <c r="B340" s="66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9"/>
        <v>0</v>
      </c>
      <c r="J340" s="13">
        <f t="shared" si="80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72" t="s">
        <v>2</v>
      </c>
      <c r="D347" s="72" t="s">
        <v>3</v>
      </c>
      <c r="E347" s="72" t="s">
        <v>4</v>
      </c>
      <c r="F347" s="72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74">
        <f>H287</f>
        <v>900</v>
      </c>
      <c r="H350" s="1">
        <f t="shared" ref="H350:H366" si="83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4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74">
        <f t="shared" ref="G351:G366" si="85">H288</f>
        <v>1000</v>
      </c>
      <c r="H351" s="1">
        <f t="shared" si="83"/>
        <v>1000</v>
      </c>
      <c r="I351" s="1">
        <f t="shared" ref="I351:I366" si="86">H351-G351</f>
        <v>0</v>
      </c>
      <c r="J351" s="13">
        <f t="shared" ref="J351:J366" si="87">(I351*100)/G351</f>
        <v>0</v>
      </c>
      <c r="S351" s="198"/>
    </row>
    <row r="352" spans="1:19" hidden="1">
      <c r="A352" s="39" t="str">
        <f t="shared" si="84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74">
        <f t="shared" si="85"/>
        <v>60</v>
      </c>
      <c r="H352" s="1">
        <f t="shared" si="83"/>
        <v>60</v>
      </c>
      <c r="I352" s="1">
        <f t="shared" si="86"/>
        <v>0</v>
      </c>
      <c r="J352" s="13">
        <f t="shared" si="87"/>
        <v>0</v>
      </c>
      <c r="S352" s="198"/>
    </row>
    <row r="353" spans="1:19" hidden="1">
      <c r="A353" s="39" t="str">
        <f t="shared" si="84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74">
        <f t="shared" si="85"/>
        <v>90</v>
      </c>
      <c r="H353" s="1">
        <f t="shared" si="83"/>
        <v>90</v>
      </c>
      <c r="I353" s="1">
        <f t="shared" si="86"/>
        <v>0</v>
      </c>
      <c r="J353" s="13">
        <f t="shared" si="87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74">
        <f t="shared" si="85"/>
        <v>200</v>
      </c>
      <c r="H354" s="1">
        <f t="shared" si="83"/>
        <v>203.75</v>
      </c>
      <c r="I354" s="1">
        <f t="shared" si="86"/>
        <v>3.75</v>
      </c>
      <c r="J354" s="13">
        <f t="shared" si="87"/>
        <v>1.875</v>
      </c>
      <c r="S354" s="198"/>
    </row>
    <row r="355" spans="1:19" ht="30" hidden="1">
      <c r="A355" s="39" t="str">
        <f t="shared" si="84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74">
        <f t="shared" si="85"/>
        <v>360</v>
      </c>
      <c r="H355" s="1">
        <f t="shared" si="83"/>
        <v>368.4375</v>
      </c>
      <c r="I355" s="1">
        <f t="shared" si="86"/>
        <v>8.4375</v>
      </c>
      <c r="J355" s="13">
        <f t="shared" si="87"/>
        <v>2.34375</v>
      </c>
      <c r="S355" s="198"/>
    </row>
    <row r="356" spans="1:19" ht="30" hidden="1">
      <c r="A356" s="39" t="str">
        <f t="shared" si="84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74">
        <f t="shared" si="85"/>
        <v>380</v>
      </c>
      <c r="H356" s="1">
        <f t="shared" si="83"/>
        <v>380</v>
      </c>
      <c r="I356" s="1">
        <f t="shared" si="86"/>
        <v>0</v>
      </c>
      <c r="J356" s="13">
        <f t="shared" si="87"/>
        <v>0</v>
      </c>
      <c r="S356" s="198"/>
    </row>
    <row r="357" spans="1:19" hidden="1">
      <c r="A357" s="39" t="str">
        <f t="shared" si="84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74">
        <f t="shared" si="85"/>
        <v>600</v>
      </c>
      <c r="H357" s="1">
        <f t="shared" si="83"/>
        <v>600</v>
      </c>
      <c r="I357" s="1">
        <f t="shared" si="86"/>
        <v>0</v>
      </c>
      <c r="J357" s="13">
        <f t="shared" si="87"/>
        <v>0</v>
      </c>
      <c r="S357" s="198"/>
    </row>
    <row r="358" spans="1:19" ht="30" hidden="1">
      <c r="A358" s="39" t="str">
        <f t="shared" si="84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74">
        <f t="shared" si="85"/>
        <v>400</v>
      </c>
      <c r="H358" s="1">
        <f t="shared" si="83"/>
        <v>400</v>
      </c>
      <c r="I358" s="1">
        <f t="shared" si="86"/>
        <v>0</v>
      </c>
      <c r="J358" s="13">
        <f t="shared" si="87"/>
        <v>0</v>
      </c>
      <c r="S358" s="198"/>
    </row>
    <row r="359" spans="1:19" hidden="1">
      <c r="A359" s="39" t="str">
        <f t="shared" si="84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74">
        <f t="shared" si="85"/>
        <v>177</v>
      </c>
      <c r="H359" s="1">
        <f t="shared" si="83"/>
        <v>177</v>
      </c>
      <c r="I359" s="1">
        <f t="shared" si="86"/>
        <v>0</v>
      </c>
      <c r="J359" s="13">
        <f t="shared" si="87"/>
        <v>0</v>
      </c>
      <c r="S359" s="198"/>
    </row>
    <row r="360" spans="1:19" hidden="1">
      <c r="A360" s="39" t="str">
        <f t="shared" si="84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74">
        <f t="shared" si="85"/>
        <v>580</v>
      </c>
      <c r="H360" s="1">
        <f t="shared" si="83"/>
        <v>580</v>
      </c>
      <c r="I360" s="1">
        <f t="shared" si="86"/>
        <v>0</v>
      </c>
      <c r="J360" s="13">
        <f t="shared" si="87"/>
        <v>0</v>
      </c>
      <c r="S360" s="198"/>
    </row>
    <row r="361" spans="1:19" hidden="1">
      <c r="A361" s="39" t="str">
        <f t="shared" si="84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74">
        <f t="shared" si="85"/>
        <v>176.875</v>
      </c>
      <c r="H361" s="1">
        <f t="shared" si="83"/>
        <v>190</v>
      </c>
      <c r="I361" s="1">
        <f t="shared" si="86"/>
        <v>13.125</v>
      </c>
      <c r="J361" s="13">
        <f t="shared" si="87"/>
        <v>7.4204946996466434</v>
      </c>
      <c r="S361" s="198"/>
    </row>
    <row r="362" spans="1:19" hidden="1">
      <c r="A362" s="39" t="str">
        <f t="shared" si="84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74">
        <f t="shared" si="85"/>
        <v>191.25</v>
      </c>
      <c r="H362" s="1">
        <f t="shared" si="83"/>
        <v>200</v>
      </c>
      <c r="I362" s="1">
        <f t="shared" si="86"/>
        <v>8.75</v>
      </c>
      <c r="J362" s="13">
        <f t="shared" si="87"/>
        <v>4.5751633986928102</v>
      </c>
      <c r="S362" s="198"/>
    </row>
    <row r="363" spans="1:19" hidden="1">
      <c r="A363" s="39" t="str">
        <f t="shared" si="84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74">
        <f t="shared" si="85"/>
        <v>200</v>
      </c>
      <c r="H363" s="1">
        <f t="shared" si="83"/>
        <v>200</v>
      </c>
      <c r="I363" s="1">
        <f t="shared" si="86"/>
        <v>0</v>
      </c>
      <c r="J363" s="13">
        <f t="shared" si="87"/>
        <v>0</v>
      </c>
      <c r="S363" s="198"/>
    </row>
    <row r="364" spans="1:19" hidden="1">
      <c r="A364" s="39" t="str">
        <f t="shared" si="84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74">
        <f t="shared" si="85"/>
        <v>80</v>
      </c>
      <c r="H364" s="1">
        <f t="shared" si="83"/>
        <v>80</v>
      </c>
      <c r="I364" s="1">
        <f t="shared" si="86"/>
        <v>0</v>
      </c>
      <c r="J364" s="13">
        <f t="shared" si="87"/>
        <v>0</v>
      </c>
      <c r="S364" s="198"/>
    </row>
    <row r="365" spans="1:19" hidden="1">
      <c r="A365" s="39" t="str">
        <f t="shared" si="84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74">
        <f t="shared" si="85"/>
        <v>85</v>
      </c>
      <c r="H365" s="1">
        <f t="shared" si="83"/>
        <v>85</v>
      </c>
      <c r="I365" s="1">
        <f t="shared" si="86"/>
        <v>0</v>
      </c>
      <c r="J365" s="13">
        <f t="shared" si="87"/>
        <v>0</v>
      </c>
      <c r="S365" s="198"/>
    </row>
    <row r="366" spans="1:19" ht="30" hidden="1">
      <c r="A366" s="39" t="str">
        <f t="shared" si="84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74">
        <f t="shared" si="85"/>
        <v>180</v>
      </c>
      <c r="H366" s="1">
        <f t="shared" si="83"/>
        <v>180</v>
      </c>
      <c r="I366" s="1">
        <f t="shared" si="86"/>
        <v>0</v>
      </c>
      <c r="J366" s="13">
        <f t="shared" si="87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74">
        <f>H305</f>
        <v>51.833333333333336</v>
      </c>
      <c r="H368" s="1">
        <f t="shared" ref="H368:H380" si="88">(C368+D368+E368+F368)/4</f>
        <v>53.125</v>
      </c>
      <c r="I368" s="1">
        <f t="shared" ref="I368:I379" si="89">H368-G368</f>
        <v>1.2916666666666643</v>
      </c>
      <c r="J368" s="13">
        <f t="shared" ref="J368:J379" si="90">(I368*100)/G368</f>
        <v>2.4919614147909921</v>
      </c>
      <c r="S368" s="198"/>
    </row>
    <row r="369" spans="1:19" hidden="1">
      <c r="A369" s="90" t="str">
        <f t="shared" ref="A369" si="91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74">
        <f t="shared" ref="G369" si="92">H306</f>
        <v>112.66500000000001</v>
      </c>
      <c r="H369" s="1">
        <f t="shared" si="88"/>
        <v>69.852499999999992</v>
      </c>
      <c r="I369" s="1">
        <f t="shared" si="89"/>
        <v>-42.812500000000014</v>
      </c>
      <c r="J369" s="13">
        <f t="shared" si="90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74">
        <f>H307</f>
        <v>50.417500000000004</v>
      </c>
      <c r="H370" s="1">
        <f t="shared" si="88"/>
        <v>58.125</v>
      </c>
      <c r="I370" s="1">
        <f t="shared" si="89"/>
        <v>7.707499999999996</v>
      </c>
      <c r="J370" s="13">
        <f t="shared" si="90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74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3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74">
        <f t="shared" ref="G372:G379" si="94">H308</f>
        <v>91.164999999999992</v>
      </c>
      <c r="H372" s="1">
        <f t="shared" si="88"/>
        <v>55.769999999999996</v>
      </c>
      <c r="I372" s="1">
        <f t="shared" si="89"/>
        <v>-35.394999999999996</v>
      </c>
      <c r="J372" s="13">
        <f t="shared" si="90"/>
        <v>-38.825207042176274</v>
      </c>
      <c r="S372" s="198"/>
    </row>
    <row r="373" spans="1:19" hidden="1">
      <c r="A373" s="90" t="str">
        <f t="shared" si="93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74">
        <f t="shared" si="94"/>
        <v>75.832499999999996</v>
      </c>
      <c r="H373" s="1">
        <f t="shared" si="88"/>
        <v>63.727499999999999</v>
      </c>
      <c r="I373" s="1">
        <f t="shared" si="89"/>
        <v>-12.104999999999997</v>
      </c>
      <c r="J373" s="13">
        <f t="shared" si="90"/>
        <v>-15.962812778162395</v>
      </c>
      <c r="S373" s="198"/>
    </row>
    <row r="374" spans="1:19" hidden="1">
      <c r="A374" s="90" t="str">
        <f t="shared" si="93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74">
        <f t="shared" si="94"/>
        <v>71.335000000000008</v>
      </c>
      <c r="H374" s="1">
        <f t="shared" si="88"/>
        <v>71.917500000000004</v>
      </c>
      <c r="I374" s="1">
        <f t="shared" si="89"/>
        <v>0.58249999999999602</v>
      </c>
      <c r="J374" s="13">
        <f t="shared" si="90"/>
        <v>0.81656970631526737</v>
      </c>
      <c r="S374" s="198"/>
    </row>
    <row r="375" spans="1:19" hidden="1">
      <c r="A375" s="90" t="str">
        <f t="shared" si="93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74">
        <f t="shared" si="94"/>
        <v>114.5</v>
      </c>
      <c r="H375" s="1">
        <f t="shared" si="88"/>
        <v>121.98</v>
      </c>
      <c r="I375" s="1">
        <f t="shared" si="89"/>
        <v>7.480000000000004</v>
      </c>
      <c r="J375" s="13">
        <f t="shared" si="90"/>
        <v>6.5327510917030605</v>
      </c>
      <c r="S375" s="198"/>
    </row>
    <row r="376" spans="1:19" hidden="1">
      <c r="A376" s="90" t="str">
        <f t="shared" si="93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74">
        <f t="shared" si="94"/>
        <v>113.5</v>
      </c>
      <c r="H376" s="1">
        <f t="shared" si="88"/>
        <v>115.3125</v>
      </c>
      <c r="I376" s="1">
        <f t="shared" si="89"/>
        <v>1.8125</v>
      </c>
      <c r="J376" s="13">
        <f t="shared" si="90"/>
        <v>1.5969162995594715</v>
      </c>
      <c r="S376" s="198"/>
    </row>
    <row r="377" spans="1:19" hidden="1">
      <c r="A377" s="90" t="str">
        <f t="shared" si="93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74">
        <f t="shared" si="94"/>
        <v>128.33250000000001</v>
      </c>
      <c r="H377" s="1">
        <f t="shared" si="88"/>
        <v>132.45750000000001</v>
      </c>
      <c r="I377" s="1">
        <f t="shared" si="89"/>
        <v>4.125</v>
      </c>
      <c r="J377" s="13">
        <f t="shared" si="90"/>
        <v>3.2143065864064049</v>
      </c>
      <c r="S377" s="198"/>
    </row>
    <row r="378" spans="1:19" hidden="1">
      <c r="A378" s="90" t="str">
        <f t="shared" si="93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74">
        <f t="shared" si="94"/>
        <v>58</v>
      </c>
      <c r="H378" s="1">
        <f t="shared" si="88"/>
        <v>58</v>
      </c>
      <c r="I378" s="1">
        <f t="shared" si="89"/>
        <v>0</v>
      </c>
      <c r="J378" s="13">
        <f t="shared" si="90"/>
        <v>0</v>
      </c>
      <c r="S378" s="198"/>
    </row>
    <row r="379" spans="1:19" hidden="1">
      <c r="A379" s="90" t="str">
        <f t="shared" si="93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74">
        <f t="shared" si="94"/>
        <v>404.16750000000002</v>
      </c>
      <c r="H379" s="1">
        <f t="shared" si="88"/>
        <v>449.0625</v>
      </c>
      <c r="I379" s="1">
        <f t="shared" si="89"/>
        <v>44.894999999999982</v>
      </c>
      <c r="J379" s="13">
        <f t="shared" si="90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74" t="s">
        <v>77</v>
      </c>
      <c r="H380" s="1">
        <f t="shared" si="88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74">
        <f>H317</f>
        <v>450</v>
      </c>
      <c r="H382" s="1">
        <f t="shared" ref="H382:H386" si="95">(C382+D382+E382+F382)/4</f>
        <v>443.75</v>
      </c>
      <c r="I382" s="1">
        <f t="shared" ref="I382:I389" si="96">H382-G382</f>
        <v>-6.25</v>
      </c>
      <c r="J382" s="13">
        <f t="shared" ref="J382:J389" si="97">(I382*100)/G382</f>
        <v>-1.3888888888888888</v>
      </c>
      <c r="S382" s="198"/>
    </row>
    <row r="383" spans="1:19" hidden="1">
      <c r="A383" s="91" t="str">
        <f t="shared" ref="A383:A389" si="98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74">
        <f t="shared" ref="G383:G388" si="99">H318</f>
        <v>140</v>
      </c>
      <c r="H383" s="1">
        <f t="shared" si="95"/>
        <v>150</v>
      </c>
      <c r="I383" s="1">
        <f t="shared" si="96"/>
        <v>10</v>
      </c>
      <c r="J383" s="13">
        <f t="shared" si="97"/>
        <v>7.1428571428571432</v>
      </c>
      <c r="S383" s="198"/>
    </row>
    <row r="384" spans="1:19" hidden="1">
      <c r="A384" s="91" t="str">
        <f t="shared" si="98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74">
        <f t="shared" si="99"/>
        <v>246.66749999999999</v>
      </c>
      <c r="H384" s="1">
        <f t="shared" si="95"/>
        <v>251.25</v>
      </c>
      <c r="I384" s="1">
        <f t="shared" si="96"/>
        <v>4.5825000000000102</v>
      </c>
      <c r="J384" s="13">
        <f t="shared" si="97"/>
        <v>1.8577639940405648</v>
      </c>
      <c r="S384" s="198"/>
    </row>
    <row r="385" spans="1:19" hidden="1">
      <c r="A385" s="91" t="str">
        <f t="shared" si="98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74">
        <f t="shared" si="99"/>
        <v>200</v>
      </c>
      <c r="H385" s="1">
        <f t="shared" si="95"/>
        <v>199</v>
      </c>
      <c r="I385" s="1">
        <f t="shared" si="96"/>
        <v>-1</v>
      </c>
      <c r="J385" s="13">
        <f t="shared" si="97"/>
        <v>-0.5</v>
      </c>
      <c r="S385" s="198"/>
    </row>
    <row r="386" spans="1:19" hidden="1">
      <c r="A386" s="91" t="str">
        <f t="shared" si="98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74">
        <f t="shared" si="99"/>
        <v>129</v>
      </c>
      <c r="H386" s="1">
        <f t="shared" si="95"/>
        <v>155.83250000000001</v>
      </c>
      <c r="I386" s="1">
        <f t="shared" si="96"/>
        <v>26.83250000000001</v>
      </c>
      <c r="J386" s="13">
        <f t="shared" si="97"/>
        <v>20.800387596899231</v>
      </c>
      <c r="S386" s="198"/>
    </row>
    <row r="387" spans="1:19" hidden="1">
      <c r="A387" s="91" t="str">
        <f t="shared" si="98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74">
        <f t="shared" si="99"/>
        <v>92.5</v>
      </c>
      <c r="H387" s="1">
        <f>SUM(C387+D387+E387)/3</f>
        <v>103.33333333333333</v>
      </c>
      <c r="I387" s="1">
        <f t="shared" si="96"/>
        <v>10.833333333333329</v>
      </c>
      <c r="J387" s="13">
        <f t="shared" si="97"/>
        <v>11.711711711711706</v>
      </c>
      <c r="S387" s="198"/>
    </row>
    <row r="388" spans="1:19" hidden="1">
      <c r="A388" s="91" t="str">
        <f t="shared" si="98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74">
        <f t="shared" si="99"/>
        <v>97.167500000000004</v>
      </c>
      <c r="H388" s="1">
        <f t="shared" ref="H388:H389" si="100">SUM(C388+D388+E388)/3</f>
        <v>153.33333333333334</v>
      </c>
      <c r="I388" s="1">
        <f t="shared" si="96"/>
        <v>56.165833333333339</v>
      </c>
      <c r="J388" s="13">
        <f t="shared" si="97"/>
        <v>57.80310631984289</v>
      </c>
      <c r="S388" s="198"/>
    </row>
    <row r="389" spans="1:19" hidden="1">
      <c r="A389" s="91" t="str">
        <f t="shared" si="98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74">
        <v>125.33</v>
      </c>
      <c r="H389" s="1">
        <f t="shared" si="100"/>
        <v>125</v>
      </c>
      <c r="I389" s="1">
        <f t="shared" si="96"/>
        <v>-0.32999999999999829</v>
      </c>
      <c r="J389" s="13">
        <f t="shared" si="97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74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1">H398-G398</f>
        <v>0</v>
      </c>
      <c r="J398" s="13">
        <f t="shared" ref="J398:J402" si="102">(I398*100)/G398</f>
        <v>0</v>
      </c>
      <c r="S398" s="84"/>
    </row>
    <row r="399" spans="1:19" hidden="1">
      <c r="A399" s="91" t="str">
        <f t="shared" ref="A399:A402" si="103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4">H333</f>
        <v>780</v>
      </c>
      <c r="H399" s="1">
        <f>(C399+D399+E399+F399)/4</f>
        <v>780</v>
      </c>
      <c r="I399" s="1">
        <f t="shared" si="101"/>
        <v>0</v>
      </c>
      <c r="J399" s="13">
        <f t="shared" si="102"/>
        <v>0</v>
      </c>
    </row>
    <row r="400" spans="1:19" hidden="1">
      <c r="A400" s="91" t="str">
        <f t="shared" si="103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4"/>
        <v>600</v>
      </c>
      <c r="H400" s="1">
        <f>(C400+D400+E400+F400)/4</f>
        <v>600</v>
      </c>
      <c r="I400" s="1">
        <f t="shared" si="101"/>
        <v>0</v>
      </c>
      <c r="J400" s="13">
        <f t="shared" si="102"/>
        <v>0</v>
      </c>
    </row>
    <row r="401" spans="1:10" hidden="1">
      <c r="A401" s="91" t="str">
        <f t="shared" si="103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4"/>
        <v>335.83249999999998</v>
      </c>
      <c r="H401" s="1">
        <f>(C401+D401+E401+F401)/4</f>
        <v>324.79250000000002</v>
      </c>
      <c r="I401" s="1">
        <f t="shared" si="101"/>
        <v>-11.039999999999964</v>
      </c>
      <c r="J401" s="13">
        <f t="shared" si="102"/>
        <v>-3.2873530703550027</v>
      </c>
    </row>
    <row r="402" spans="1:10" ht="30" hidden="1">
      <c r="A402" s="91" t="str">
        <f t="shared" si="103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4"/>
        <v>250</v>
      </c>
      <c r="H402" s="1">
        <f>(C402+D402+E402+F402)/4</f>
        <v>256.88749999999999</v>
      </c>
      <c r="I402" s="1">
        <f t="shared" si="101"/>
        <v>6.8874999999999886</v>
      </c>
      <c r="J402" s="13">
        <f t="shared" si="102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73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5">H404-G404</f>
        <v>-50</v>
      </c>
      <c r="J404" s="13">
        <f t="shared" ref="J404:J406" si="106">(I404*100)/G404</f>
        <v>-7.6923076923076925</v>
      </c>
    </row>
    <row r="405" spans="1:10" hidden="1">
      <c r="A405" s="91" t="str">
        <f t="shared" ref="A405:A406" si="107">A339</f>
        <v>حديد الخرسانة</v>
      </c>
      <c r="B405" s="73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8">H339</f>
        <v>5800</v>
      </c>
      <c r="H405" s="1">
        <f>(C405+D405+E405+F405)/4</f>
        <v>5800</v>
      </c>
      <c r="I405" s="1">
        <f t="shared" si="105"/>
        <v>0</v>
      </c>
      <c r="J405" s="13">
        <f t="shared" si="106"/>
        <v>0</v>
      </c>
    </row>
    <row r="406" spans="1:10" hidden="1">
      <c r="A406" s="91" t="str">
        <f t="shared" si="107"/>
        <v xml:space="preserve">الخشب </v>
      </c>
      <c r="B406" s="73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8"/>
        <v>5400</v>
      </c>
      <c r="H406" s="1">
        <f>(C406+D406+E406+F406)/4</f>
        <v>5400</v>
      </c>
      <c r="I406" s="1">
        <f t="shared" si="105"/>
        <v>0</v>
      </c>
      <c r="J406" s="13">
        <f t="shared" si="106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82" t="s">
        <v>2</v>
      </c>
      <c r="D434" s="82" t="s">
        <v>3</v>
      </c>
      <c r="E434" s="82" t="s">
        <v>4</v>
      </c>
      <c r="F434" s="82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83">
        <v>900</v>
      </c>
      <c r="H438" s="1">
        <f t="shared" ref="H438:H454" si="109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10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83">
        <v>1000</v>
      </c>
      <c r="H439" s="1">
        <f t="shared" si="109"/>
        <v>1000</v>
      </c>
      <c r="I439" s="1">
        <f t="shared" ref="I439:I454" si="111">H439-G439</f>
        <v>0</v>
      </c>
      <c r="J439" s="13">
        <f t="shared" ref="J439:J454" si="112">(I439*100)/G439</f>
        <v>0</v>
      </c>
    </row>
    <row r="440" spans="1:18" hidden="1">
      <c r="A440" s="39" t="str">
        <f t="shared" si="110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83">
        <v>60</v>
      </c>
      <c r="H440" s="1">
        <f t="shared" si="109"/>
        <v>60</v>
      </c>
      <c r="I440" s="1">
        <f t="shared" si="111"/>
        <v>0</v>
      </c>
      <c r="J440" s="13">
        <f t="shared" si="112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10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83">
        <v>89</v>
      </c>
      <c r="H441" s="1">
        <f t="shared" si="109"/>
        <v>87</v>
      </c>
      <c r="I441" s="1">
        <f t="shared" si="111"/>
        <v>-2</v>
      </c>
      <c r="J441" s="13">
        <f t="shared" si="112"/>
        <v>-2.2471910112359552</v>
      </c>
    </row>
    <row r="442" spans="1:18" hidden="1">
      <c r="A442" s="39" t="str">
        <f t="shared" si="110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83">
        <v>240</v>
      </c>
      <c r="H442" s="1">
        <f t="shared" si="109"/>
        <v>240</v>
      </c>
      <c r="I442" s="1">
        <f t="shared" si="111"/>
        <v>0</v>
      </c>
      <c r="J442" s="13">
        <f t="shared" si="112"/>
        <v>0</v>
      </c>
    </row>
    <row r="443" spans="1:18" ht="30" hidden="1">
      <c r="A443" s="39" t="str">
        <f t="shared" si="110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83">
        <v>450</v>
      </c>
      <c r="H443" s="1">
        <f t="shared" si="109"/>
        <v>450</v>
      </c>
      <c r="I443" s="1">
        <f t="shared" si="111"/>
        <v>0</v>
      </c>
      <c r="J443" s="13">
        <f t="shared" si="112"/>
        <v>0</v>
      </c>
    </row>
    <row r="444" spans="1:18" ht="30" hidden="1">
      <c r="A444" s="39" t="str">
        <f t="shared" si="110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83">
        <v>373.33</v>
      </c>
      <c r="H444" s="1">
        <f t="shared" si="109"/>
        <v>360</v>
      </c>
      <c r="I444" s="1">
        <f t="shared" si="111"/>
        <v>-13.329999999999984</v>
      </c>
      <c r="J444" s="13">
        <f t="shared" si="112"/>
        <v>-3.5705675943535171</v>
      </c>
    </row>
    <row r="445" spans="1:18" hidden="1">
      <c r="A445" s="39" t="str">
        <f t="shared" si="110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83">
        <v>600</v>
      </c>
      <c r="H445" s="1">
        <f t="shared" si="109"/>
        <v>600</v>
      </c>
      <c r="I445" s="1">
        <f t="shared" si="111"/>
        <v>0</v>
      </c>
      <c r="J445" s="13">
        <f t="shared" si="112"/>
        <v>0</v>
      </c>
    </row>
    <row r="446" spans="1:18" ht="30" hidden="1">
      <c r="A446" s="39" t="str">
        <f t="shared" si="110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83">
        <v>400</v>
      </c>
      <c r="H446" s="1">
        <f t="shared" si="109"/>
        <v>400</v>
      </c>
      <c r="I446" s="1">
        <f t="shared" si="111"/>
        <v>0</v>
      </c>
      <c r="J446" s="13">
        <f t="shared" si="112"/>
        <v>0</v>
      </c>
    </row>
    <row r="447" spans="1:18" hidden="1">
      <c r="A447" s="39" t="str">
        <f t="shared" si="110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83">
        <v>181.33</v>
      </c>
      <c r="H447" s="1">
        <f t="shared" si="109"/>
        <v>190</v>
      </c>
      <c r="I447" s="1">
        <f t="shared" si="111"/>
        <v>8.6699999999999875</v>
      </c>
      <c r="J447" s="13">
        <f t="shared" si="112"/>
        <v>4.7813378922406589</v>
      </c>
    </row>
    <row r="448" spans="1:18" hidden="1">
      <c r="A448" s="39" t="str">
        <f t="shared" si="110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83">
        <v>576.66999999999996</v>
      </c>
      <c r="H448" s="1">
        <f t="shared" si="109"/>
        <v>570</v>
      </c>
      <c r="I448" s="1">
        <f t="shared" si="111"/>
        <v>-6.6699999999999591</v>
      </c>
      <c r="J448" s="13">
        <f t="shared" si="112"/>
        <v>-1.1566407130594552</v>
      </c>
    </row>
    <row r="449" spans="1:10" hidden="1">
      <c r="A449" s="39" t="str">
        <f t="shared" si="110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83">
        <v>190</v>
      </c>
      <c r="H449" s="1">
        <f t="shared" si="109"/>
        <v>167.5</v>
      </c>
      <c r="I449" s="1">
        <f t="shared" si="111"/>
        <v>-22.5</v>
      </c>
      <c r="J449" s="13">
        <f t="shared" si="112"/>
        <v>-11.842105263157896</v>
      </c>
    </row>
    <row r="450" spans="1:10" hidden="1">
      <c r="A450" s="39" t="str">
        <f t="shared" si="110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83">
        <v>200</v>
      </c>
      <c r="H450" s="1">
        <f t="shared" si="109"/>
        <v>185</v>
      </c>
      <c r="I450" s="1">
        <f t="shared" si="111"/>
        <v>-15</v>
      </c>
      <c r="J450" s="13">
        <f t="shared" si="112"/>
        <v>-7.5</v>
      </c>
    </row>
    <row r="451" spans="1:10" hidden="1">
      <c r="A451" s="39" t="str">
        <f t="shared" si="110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83">
        <v>200</v>
      </c>
      <c r="H451" s="1">
        <f t="shared" si="109"/>
        <v>215</v>
      </c>
      <c r="I451" s="1">
        <f t="shared" si="111"/>
        <v>15</v>
      </c>
      <c r="J451" s="13">
        <f t="shared" si="112"/>
        <v>7.5</v>
      </c>
    </row>
    <row r="452" spans="1:10" hidden="1">
      <c r="A452" s="39" t="str">
        <f t="shared" si="110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83">
        <v>80</v>
      </c>
      <c r="H452" s="1">
        <f t="shared" si="109"/>
        <v>80</v>
      </c>
      <c r="I452" s="1">
        <f t="shared" si="111"/>
        <v>0</v>
      </c>
      <c r="J452" s="13">
        <f t="shared" si="112"/>
        <v>0</v>
      </c>
    </row>
    <row r="453" spans="1:10" hidden="1">
      <c r="A453" s="39" t="str">
        <f t="shared" si="110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83">
        <v>85</v>
      </c>
      <c r="H453" s="1">
        <f t="shared" si="109"/>
        <v>96.25</v>
      </c>
      <c r="I453" s="1">
        <f t="shared" si="111"/>
        <v>11.25</v>
      </c>
      <c r="J453" s="13">
        <f t="shared" si="112"/>
        <v>13.235294117647058</v>
      </c>
    </row>
    <row r="454" spans="1:10" ht="30" hidden="1">
      <c r="A454" s="39" t="str">
        <f t="shared" si="110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83">
        <v>180</v>
      </c>
      <c r="H454" s="1">
        <f t="shared" si="109"/>
        <v>180</v>
      </c>
      <c r="I454" s="1">
        <f t="shared" si="111"/>
        <v>0</v>
      </c>
      <c r="J454" s="13">
        <f t="shared" si="112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83">
        <v>48.33</v>
      </c>
      <c r="H457" s="1">
        <f t="shared" ref="H457:H468" si="113">(C457+D457+E457+F457)/4</f>
        <v>40</v>
      </c>
      <c r="I457" s="1">
        <f t="shared" ref="I457:I460" si="114">H457-G457</f>
        <v>-8.3299999999999983</v>
      </c>
      <c r="J457" s="13">
        <f t="shared" ref="J457:J460" si="115">(I457*100)/G457</f>
        <v>-17.235671425615557</v>
      </c>
    </row>
    <row r="458" spans="1:10" hidden="1">
      <c r="A458" s="90" t="str">
        <f t="shared" ref="A458:A468" si="116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83">
        <v>56.67</v>
      </c>
      <c r="H458" s="1">
        <f t="shared" si="113"/>
        <v>40</v>
      </c>
      <c r="I458" s="1">
        <f t="shared" si="114"/>
        <v>-16.670000000000002</v>
      </c>
      <c r="J458" s="13">
        <f t="shared" si="115"/>
        <v>-29.415916710781723</v>
      </c>
    </row>
    <row r="459" spans="1:10" hidden="1">
      <c r="A459" s="90" t="str">
        <f t="shared" si="116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83">
        <v>70</v>
      </c>
      <c r="H459" s="1">
        <f t="shared" si="113"/>
        <v>70</v>
      </c>
      <c r="I459" s="1">
        <f t="shared" si="114"/>
        <v>0</v>
      </c>
      <c r="J459" s="13">
        <f t="shared" si="115"/>
        <v>0</v>
      </c>
    </row>
    <row r="460" spans="1:10" hidden="1">
      <c r="A460" s="90" t="str">
        <f t="shared" si="116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83">
        <v>59</v>
      </c>
      <c r="H460" s="1">
        <f t="shared" si="113"/>
        <v>53.75</v>
      </c>
      <c r="I460" s="1">
        <f t="shared" si="114"/>
        <v>-5.25</v>
      </c>
      <c r="J460" s="13">
        <f t="shared" si="115"/>
        <v>-8.898305084745763</v>
      </c>
    </row>
    <row r="461" spans="1:10" hidden="1">
      <c r="A461" s="90" t="str">
        <f t="shared" si="116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83">
        <v>53.33</v>
      </c>
      <c r="H461" s="1">
        <f t="shared" si="113"/>
        <v>53.75</v>
      </c>
      <c r="I461" s="1">
        <f t="shared" ref="I461:I470" si="117">H461-G461</f>
        <v>0.42000000000000171</v>
      </c>
      <c r="J461" s="13">
        <f t="shared" ref="J461:J468" si="118">(I461*100)/G461</f>
        <v>0.78754922182636733</v>
      </c>
    </row>
    <row r="462" spans="1:10" hidden="1">
      <c r="A462" s="90" t="str">
        <f t="shared" si="116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83">
        <v>142.58000000000001</v>
      </c>
      <c r="H462" s="1">
        <f t="shared" si="113"/>
        <v>100</v>
      </c>
      <c r="I462" s="1">
        <f t="shared" si="117"/>
        <v>-42.580000000000013</v>
      </c>
      <c r="J462" s="13">
        <f t="shared" si="118"/>
        <v>-29.863936035909667</v>
      </c>
    </row>
    <row r="463" spans="1:10" hidden="1">
      <c r="A463" s="90" t="str">
        <f t="shared" si="116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83">
        <v>52.5</v>
      </c>
      <c r="H463" s="1">
        <f t="shared" si="113"/>
        <v>47.5</v>
      </c>
      <c r="I463" s="1">
        <f t="shared" si="117"/>
        <v>-5</v>
      </c>
      <c r="J463" s="13">
        <f t="shared" si="118"/>
        <v>-9.5238095238095237</v>
      </c>
    </row>
    <row r="464" spans="1:10" hidden="1">
      <c r="A464" s="90" t="str">
        <f t="shared" si="116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83">
        <v>133.58000000000001</v>
      </c>
      <c r="H464" s="1">
        <f t="shared" si="113"/>
        <v>137.5</v>
      </c>
      <c r="I464" s="1">
        <f t="shared" si="117"/>
        <v>3.9199999999999875</v>
      </c>
      <c r="J464" s="13">
        <f t="shared" si="118"/>
        <v>2.9345710435693868</v>
      </c>
    </row>
    <row r="465" spans="1:10" hidden="1">
      <c r="A465" s="90" t="str">
        <f t="shared" si="116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83">
        <v>135.25</v>
      </c>
      <c r="H465" s="1">
        <f t="shared" si="113"/>
        <v>144.58250000000001</v>
      </c>
      <c r="I465" s="1">
        <f t="shared" si="117"/>
        <v>9.3325000000000102</v>
      </c>
      <c r="J465" s="13">
        <f t="shared" si="118"/>
        <v>6.9001848428835562</v>
      </c>
    </row>
    <row r="466" spans="1:10" hidden="1">
      <c r="A466" s="90" t="str">
        <f t="shared" si="116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83">
        <v>145.08000000000001</v>
      </c>
      <c r="H466" s="1">
        <f t="shared" si="113"/>
        <v>206.66500000000002</v>
      </c>
      <c r="I466" s="1">
        <f t="shared" si="117"/>
        <v>61.585000000000008</v>
      </c>
      <c r="J466" s="13">
        <f t="shared" si="118"/>
        <v>42.448993658671078</v>
      </c>
    </row>
    <row r="467" spans="1:10" hidden="1">
      <c r="A467" s="90" t="str">
        <f t="shared" si="116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83">
        <v>54.58</v>
      </c>
      <c r="H467" s="1">
        <f t="shared" si="113"/>
        <v>56.25</v>
      </c>
      <c r="I467" s="1">
        <f t="shared" si="117"/>
        <v>1.6700000000000017</v>
      </c>
      <c r="J467" s="13">
        <f t="shared" si="118"/>
        <v>3.0597288384023482</v>
      </c>
    </row>
    <row r="468" spans="1:10" hidden="1">
      <c r="A468" s="90" t="str">
        <f t="shared" si="116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83">
        <v>527.08000000000004</v>
      </c>
      <c r="H468" s="1">
        <f t="shared" si="113"/>
        <v>587.5</v>
      </c>
      <c r="I468" s="1">
        <f t="shared" si="117"/>
        <v>60.419999999999959</v>
      </c>
      <c r="J468" s="13">
        <f t="shared" si="118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83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83">
        <v>80</v>
      </c>
      <c r="H470" s="1">
        <f t="shared" ref="H470" si="119">(C470+D470+E470+F470)/4</f>
        <v>87.082499999999996</v>
      </c>
      <c r="I470" s="1">
        <f t="shared" si="117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83">
        <v>400</v>
      </c>
      <c r="H473" s="1">
        <f t="shared" ref="H473:H477" si="120">(C473+D473+E473+F473)/4</f>
        <v>404.16750000000002</v>
      </c>
      <c r="I473" s="1">
        <f t="shared" ref="I473:I477" si="121">H473-G473</f>
        <v>4.1675000000000182</v>
      </c>
      <c r="J473" s="13">
        <f t="shared" ref="J473:J477" si="122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83">
        <v>260.42</v>
      </c>
      <c r="H474" s="1">
        <f t="shared" si="120"/>
        <v>255</v>
      </c>
      <c r="I474" s="1">
        <f t="shared" si="121"/>
        <v>-5.4200000000000159</v>
      </c>
      <c r="J474" s="13">
        <f t="shared" si="122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83">
        <v>200.75</v>
      </c>
      <c r="H475" s="1">
        <f t="shared" si="120"/>
        <v>201.66749999999999</v>
      </c>
      <c r="I475" s="1">
        <f t="shared" si="121"/>
        <v>0.91749999999998977</v>
      </c>
      <c r="J475" s="13">
        <f t="shared" si="122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83">
        <v>154.25</v>
      </c>
      <c r="H476" s="1">
        <f t="shared" si="120"/>
        <v>159.58499999999998</v>
      </c>
      <c r="I476" s="1">
        <f t="shared" si="121"/>
        <v>5.3349999999999795</v>
      </c>
      <c r="J476" s="13">
        <f t="shared" si="122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83">
        <v>130.59</v>
      </c>
      <c r="H477" s="1">
        <f t="shared" si="120"/>
        <v>128.75</v>
      </c>
      <c r="I477" s="1">
        <f t="shared" si="121"/>
        <v>-1.8400000000000034</v>
      </c>
      <c r="J477" s="13">
        <f t="shared" si="122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3">H483-G483</f>
        <v>0</v>
      </c>
      <c r="J483" s="13">
        <f t="shared" ref="J483:J487" si="124">(I483*100)/G483</f>
        <v>0</v>
      </c>
    </row>
    <row r="484" spans="1:10" hidden="1">
      <c r="A484" s="91" t="str">
        <f t="shared" ref="A484:A487" si="125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6">(C484+D484+E484+F484)/4</f>
        <v>780</v>
      </c>
      <c r="I484" s="1">
        <f t="shared" si="123"/>
        <v>0</v>
      </c>
      <c r="J484" s="13">
        <f t="shared" si="124"/>
        <v>0</v>
      </c>
    </row>
    <row r="485" spans="1:10" hidden="1">
      <c r="A485" s="91" t="str">
        <f t="shared" si="125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6"/>
        <v>600</v>
      </c>
      <c r="I485" s="1">
        <f t="shared" si="123"/>
        <v>0</v>
      </c>
      <c r="J485" s="13">
        <f t="shared" si="124"/>
        <v>0</v>
      </c>
    </row>
    <row r="486" spans="1:10" hidden="1">
      <c r="A486" s="91" t="str">
        <f t="shared" si="125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6"/>
        <v>310</v>
      </c>
      <c r="I486" s="1">
        <f t="shared" si="123"/>
        <v>-42.920000000000016</v>
      </c>
      <c r="J486" s="13">
        <f t="shared" si="124"/>
        <v>-12.161396350447697</v>
      </c>
    </row>
    <row r="487" spans="1:10" ht="30" hidden="1">
      <c r="A487" s="91" t="str">
        <f t="shared" si="125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6"/>
        <v>296.66750000000002</v>
      </c>
      <c r="I487" s="1">
        <f t="shared" si="123"/>
        <v>-8.3324999999999818</v>
      </c>
      <c r="J487" s="13">
        <f t="shared" si="124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81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7">H490-G490</f>
        <v>117.5</v>
      </c>
      <c r="J490" s="13">
        <f t="shared" ref="J490:J492" si="128">(I490*100)/G490</f>
        <v>18.951612903225808</v>
      </c>
    </row>
    <row r="491" spans="1:10" hidden="1">
      <c r="A491" s="91" t="str">
        <f>A405</f>
        <v>حديد الخرسانة</v>
      </c>
      <c r="B491" s="81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9">(C491+D491+E491+F491)/4</f>
        <v>6800</v>
      </c>
      <c r="I491" s="1">
        <f t="shared" si="127"/>
        <v>1000</v>
      </c>
      <c r="J491" s="13">
        <f t="shared" si="128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9"/>
        <v>540</v>
      </c>
      <c r="I492" s="1">
        <f t="shared" si="127"/>
        <v>0</v>
      </c>
      <c r="J492" s="13">
        <f t="shared" si="128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86" t="s">
        <v>2</v>
      </c>
      <c r="D537" s="86" t="s">
        <v>3</v>
      </c>
      <c r="E537" s="86" t="s">
        <v>4</v>
      </c>
      <c r="F537" s="8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87">
        <f>H438</f>
        <v>900</v>
      </c>
      <c r="H541" s="1">
        <f t="shared" ref="H541:H557" si="130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31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87">
        <f t="shared" ref="G542:G557" si="132">H439</f>
        <v>1000</v>
      </c>
      <c r="H542" s="1">
        <f t="shared" si="130"/>
        <v>1000</v>
      </c>
      <c r="I542" s="1">
        <f t="shared" ref="I542:I557" si="133">H542-G542</f>
        <v>0</v>
      </c>
      <c r="J542" s="13">
        <f t="shared" ref="J542:J557" si="134">(I542*100)/G542</f>
        <v>0</v>
      </c>
    </row>
    <row r="543" spans="1:19" hidden="1">
      <c r="A543" s="39" t="str">
        <f t="shared" si="131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87">
        <f t="shared" si="132"/>
        <v>60</v>
      </c>
      <c r="H543" s="1">
        <f t="shared" si="130"/>
        <v>60</v>
      </c>
      <c r="I543" s="1">
        <f t="shared" si="133"/>
        <v>0</v>
      </c>
      <c r="J543" s="13">
        <f t="shared" si="134"/>
        <v>0</v>
      </c>
    </row>
    <row r="544" spans="1:19" hidden="1">
      <c r="A544" s="39" t="str">
        <f t="shared" si="131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87">
        <f t="shared" si="132"/>
        <v>87</v>
      </c>
      <c r="H544" s="1">
        <f t="shared" si="130"/>
        <v>87</v>
      </c>
      <c r="I544" s="1">
        <f t="shared" si="133"/>
        <v>0</v>
      </c>
      <c r="J544" s="13">
        <f t="shared" si="134"/>
        <v>0</v>
      </c>
    </row>
    <row r="545" spans="1:10" hidden="1">
      <c r="A545" s="39" t="str">
        <f t="shared" si="131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87">
        <f t="shared" si="132"/>
        <v>240</v>
      </c>
      <c r="H545" s="1">
        <f t="shared" si="130"/>
        <v>240</v>
      </c>
      <c r="I545" s="1">
        <f t="shared" si="133"/>
        <v>0</v>
      </c>
      <c r="J545" s="13">
        <f t="shared" si="134"/>
        <v>0</v>
      </c>
    </row>
    <row r="546" spans="1:10" ht="30" hidden="1">
      <c r="A546" s="39" t="str">
        <f t="shared" si="131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87">
        <f t="shared" si="132"/>
        <v>450</v>
      </c>
      <c r="H546" s="1">
        <f t="shared" si="130"/>
        <v>450</v>
      </c>
      <c r="I546" s="1">
        <f t="shared" si="133"/>
        <v>0</v>
      </c>
      <c r="J546" s="13">
        <f t="shared" si="134"/>
        <v>0</v>
      </c>
    </row>
    <row r="547" spans="1:10" ht="30" hidden="1">
      <c r="A547" s="39" t="str">
        <f t="shared" si="131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87">
        <f t="shared" si="132"/>
        <v>360</v>
      </c>
      <c r="H547" s="1">
        <f t="shared" si="130"/>
        <v>360</v>
      </c>
      <c r="I547" s="1">
        <f t="shared" si="133"/>
        <v>0</v>
      </c>
      <c r="J547" s="13">
        <f t="shared" si="134"/>
        <v>0</v>
      </c>
    </row>
    <row r="548" spans="1:10" hidden="1">
      <c r="A548" s="39" t="str">
        <f t="shared" si="131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87">
        <f t="shared" si="132"/>
        <v>600</v>
      </c>
      <c r="H548" s="1">
        <f t="shared" si="130"/>
        <v>600</v>
      </c>
      <c r="I548" s="1">
        <f t="shared" si="133"/>
        <v>0</v>
      </c>
      <c r="J548" s="13">
        <f t="shared" si="134"/>
        <v>0</v>
      </c>
    </row>
    <row r="549" spans="1:10" ht="17.25" hidden="1" customHeight="1">
      <c r="A549" s="39" t="str">
        <f t="shared" si="131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87">
        <f t="shared" si="132"/>
        <v>400</v>
      </c>
      <c r="H549" s="1">
        <f t="shared" si="130"/>
        <v>400</v>
      </c>
      <c r="I549" s="1">
        <f t="shared" si="133"/>
        <v>0</v>
      </c>
      <c r="J549" s="13">
        <f t="shared" si="134"/>
        <v>0</v>
      </c>
    </row>
    <row r="550" spans="1:10" hidden="1">
      <c r="A550" s="39" t="str">
        <f t="shared" si="131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87">
        <f t="shared" si="132"/>
        <v>190</v>
      </c>
      <c r="H550" s="1">
        <f t="shared" si="130"/>
        <v>190</v>
      </c>
      <c r="I550" s="1">
        <f t="shared" si="133"/>
        <v>0</v>
      </c>
      <c r="J550" s="13">
        <f t="shared" si="134"/>
        <v>0</v>
      </c>
    </row>
    <row r="551" spans="1:10" hidden="1">
      <c r="A551" s="39" t="str">
        <f t="shared" si="131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87">
        <f t="shared" si="132"/>
        <v>570</v>
      </c>
      <c r="H551" s="1">
        <f t="shared" si="130"/>
        <v>570</v>
      </c>
      <c r="I551" s="1">
        <f t="shared" si="133"/>
        <v>0</v>
      </c>
      <c r="J551" s="13">
        <f t="shared" si="134"/>
        <v>0</v>
      </c>
    </row>
    <row r="552" spans="1:10" hidden="1">
      <c r="A552" s="39" t="str">
        <f t="shared" si="131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87">
        <f t="shared" si="132"/>
        <v>167.5</v>
      </c>
      <c r="H552" s="1">
        <f t="shared" si="130"/>
        <v>161.25</v>
      </c>
      <c r="I552" s="1">
        <f t="shared" si="133"/>
        <v>-6.25</v>
      </c>
      <c r="J552" s="13">
        <f t="shared" si="134"/>
        <v>-3.7313432835820897</v>
      </c>
    </row>
    <row r="553" spans="1:10" hidden="1">
      <c r="A553" s="39" t="str">
        <f t="shared" si="131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87">
        <f t="shared" si="132"/>
        <v>185</v>
      </c>
      <c r="H553" s="1">
        <f t="shared" si="130"/>
        <v>182.5</v>
      </c>
      <c r="I553" s="1">
        <f t="shared" si="133"/>
        <v>-2.5</v>
      </c>
      <c r="J553" s="13">
        <f t="shared" si="134"/>
        <v>-1.3513513513513513</v>
      </c>
    </row>
    <row r="554" spans="1:10" hidden="1">
      <c r="A554" s="39" t="str">
        <f t="shared" si="131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87">
        <f t="shared" si="132"/>
        <v>215</v>
      </c>
      <c r="H554" s="1">
        <f t="shared" si="130"/>
        <v>220</v>
      </c>
      <c r="I554" s="1">
        <f t="shared" si="133"/>
        <v>5</v>
      </c>
      <c r="J554" s="13">
        <f t="shared" si="134"/>
        <v>2.3255813953488373</v>
      </c>
    </row>
    <row r="555" spans="1:10" hidden="1">
      <c r="A555" s="39" t="str">
        <f t="shared" si="131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87">
        <f t="shared" si="132"/>
        <v>80</v>
      </c>
      <c r="H555" s="1">
        <f t="shared" si="130"/>
        <v>80</v>
      </c>
      <c r="I555" s="1">
        <f t="shared" si="133"/>
        <v>0</v>
      </c>
      <c r="J555" s="13">
        <f t="shared" si="134"/>
        <v>0</v>
      </c>
    </row>
    <row r="556" spans="1:10" hidden="1">
      <c r="A556" s="39" t="str">
        <f t="shared" si="131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87">
        <f t="shared" si="132"/>
        <v>96.25</v>
      </c>
      <c r="H556" s="1">
        <f t="shared" si="130"/>
        <v>100</v>
      </c>
      <c r="I556" s="1">
        <f t="shared" si="133"/>
        <v>3.75</v>
      </c>
      <c r="J556" s="13">
        <f t="shared" si="134"/>
        <v>3.8961038961038961</v>
      </c>
    </row>
    <row r="557" spans="1:10" ht="30" hidden="1">
      <c r="A557" s="39" t="str">
        <f t="shared" si="131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87">
        <f t="shared" si="132"/>
        <v>180</v>
      </c>
      <c r="H557" s="1">
        <f t="shared" si="130"/>
        <v>180</v>
      </c>
      <c r="I557" s="1">
        <f t="shared" si="133"/>
        <v>0</v>
      </c>
      <c r="J557" s="13">
        <f t="shared" si="134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87">
        <f>H457</f>
        <v>40</v>
      </c>
      <c r="H560" s="1">
        <f t="shared" ref="H560:H571" si="135">(C560+D560+E560+F560)/4</f>
        <v>35.832499999999996</v>
      </c>
      <c r="I560" s="1">
        <f t="shared" ref="I560:I572" si="136">H560-G560</f>
        <v>-4.167500000000004</v>
      </c>
      <c r="J560" s="13">
        <f t="shared" ref="J560:J572" si="137">(I560*100)/G560</f>
        <v>-10.41875000000001</v>
      </c>
    </row>
    <row r="561" spans="1:10" hidden="1">
      <c r="A561" s="90" t="str">
        <f t="shared" ref="A561:A573" si="138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87">
        <f t="shared" ref="G561:G573" si="139">H458</f>
        <v>40</v>
      </c>
      <c r="H561" s="1">
        <f t="shared" si="135"/>
        <v>37.917500000000004</v>
      </c>
      <c r="I561" s="1">
        <f t="shared" si="136"/>
        <v>-2.082499999999996</v>
      </c>
      <c r="J561" s="13">
        <f t="shared" si="137"/>
        <v>-5.2062499999999901</v>
      </c>
    </row>
    <row r="562" spans="1:10" hidden="1">
      <c r="A562" s="90" t="str">
        <f t="shared" si="138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87">
        <f t="shared" si="139"/>
        <v>70</v>
      </c>
      <c r="H562" s="1">
        <f t="shared" si="135"/>
        <v>89.582499999999996</v>
      </c>
      <c r="I562" s="1">
        <f t="shared" si="136"/>
        <v>19.582499999999996</v>
      </c>
      <c r="J562" s="13">
        <f t="shared" si="137"/>
        <v>27.974999999999994</v>
      </c>
    </row>
    <row r="563" spans="1:10" hidden="1">
      <c r="A563" s="90" t="str">
        <f t="shared" si="138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87">
        <f t="shared" si="139"/>
        <v>53.75</v>
      </c>
      <c r="H563" s="1">
        <f t="shared" si="135"/>
        <v>60</v>
      </c>
      <c r="I563" s="1">
        <f t="shared" si="136"/>
        <v>6.25</v>
      </c>
      <c r="J563" s="13">
        <f t="shared" si="137"/>
        <v>11.627906976744185</v>
      </c>
    </row>
    <row r="564" spans="1:10" hidden="1">
      <c r="A564" s="90" t="str">
        <f t="shared" si="138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87">
        <f t="shared" si="139"/>
        <v>53.75</v>
      </c>
      <c r="H564" s="1">
        <f t="shared" si="135"/>
        <v>62.5</v>
      </c>
      <c r="I564" s="1">
        <f t="shared" si="136"/>
        <v>8.75</v>
      </c>
      <c r="J564" s="13">
        <f t="shared" si="137"/>
        <v>16.279069767441861</v>
      </c>
    </row>
    <row r="565" spans="1:10" hidden="1">
      <c r="A565" s="90" t="str">
        <f t="shared" si="138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87">
        <f t="shared" si="139"/>
        <v>100</v>
      </c>
      <c r="H565" s="1">
        <f t="shared" si="135"/>
        <v>76.664999999999992</v>
      </c>
      <c r="I565" s="1">
        <f t="shared" si="136"/>
        <v>-23.335000000000008</v>
      </c>
      <c r="J565" s="13">
        <f t="shared" si="137"/>
        <v>-23.335000000000008</v>
      </c>
    </row>
    <row r="566" spans="1:10" hidden="1">
      <c r="A566" s="90" t="str">
        <f t="shared" si="138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87">
        <f t="shared" si="139"/>
        <v>47.5</v>
      </c>
      <c r="H566" s="1">
        <f t="shared" si="135"/>
        <v>50</v>
      </c>
      <c r="I566" s="1">
        <f t="shared" si="136"/>
        <v>2.5</v>
      </c>
      <c r="J566" s="13">
        <f t="shared" si="137"/>
        <v>5.2631578947368425</v>
      </c>
    </row>
    <row r="567" spans="1:10" hidden="1">
      <c r="A567" s="90" t="str">
        <f t="shared" si="138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87">
        <f t="shared" si="139"/>
        <v>137.5</v>
      </c>
      <c r="H567" s="1">
        <f t="shared" si="135"/>
        <v>118.33500000000001</v>
      </c>
      <c r="I567" s="1">
        <f t="shared" si="136"/>
        <v>-19.164999999999992</v>
      </c>
      <c r="J567" s="13">
        <f t="shared" si="137"/>
        <v>-13.938181818181812</v>
      </c>
    </row>
    <row r="568" spans="1:10" hidden="1">
      <c r="A568" s="90" t="str">
        <f t="shared" si="138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87">
        <f t="shared" si="139"/>
        <v>144.58250000000001</v>
      </c>
      <c r="H568" s="1">
        <f t="shared" si="135"/>
        <v>124.58500000000001</v>
      </c>
      <c r="I568" s="1">
        <f t="shared" si="136"/>
        <v>-19.997500000000002</v>
      </c>
      <c r="J568" s="13">
        <f t="shared" si="137"/>
        <v>-13.831203638061314</v>
      </c>
    </row>
    <row r="569" spans="1:10" hidden="1">
      <c r="A569" s="90" t="str">
        <f t="shared" si="138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87">
        <f t="shared" si="139"/>
        <v>206.66500000000002</v>
      </c>
      <c r="H569" s="1">
        <f t="shared" si="135"/>
        <v>261.66750000000002</v>
      </c>
      <c r="I569" s="1">
        <f t="shared" si="136"/>
        <v>55.002499999999998</v>
      </c>
      <c r="J569" s="13">
        <f t="shared" si="137"/>
        <v>26.614327534899473</v>
      </c>
    </row>
    <row r="570" spans="1:10" hidden="1">
      <c r="A570" s="90" t="str">
        <f t="shared" si="138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87">
        <f t="shared" si="139"/>
        <v>56.25</v>
      </c>
      <c r="H570" s="1">
        <f t="shared" si="135"/>
        <v>57.5</v>
      </c>
      <c r="I570" s="1">
        <f t="shared" si="136"/>
        <v>1.25</v>
      </c>
      <c r="J570" s="13">
        <f t="shared" si="137"/>
        <v>2.2222222222222223</v>
      </c>
    </row>
    <row r="571" spans="1:10" hidden="1">
      <c r="A571" s="90" t="str">
        <f t="shared" si="138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87">
        <f t="shared" si="139"/>
        <v>587.5</v>
      </c>
      <c r="H571" s="1">
        <f t="shared" si="135"/>
        <v>600</v>
      </c>
      <c r="I571" s="1">
        <f t="shared" si="136"/>
        <v>12.5</v>
      </c>
      <c r="J571" s="13">
        <f t="shared" si="137"/>
        <v>2.1276595744680851</v>
      </c>
    </row>
    <row r="572" spans="1:10" hidden="1">
      <c r="A572" s="90" t="str">
        <f t="shared" si="138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87">
        <f t="shared" si="139"/>
        <v>590</v>
      </c>
      <c r="H572" s="1">
        <f>(E572+F572)/2</f>
        <v>520.83500000000004</v>
      </c>
      <c r="I572" s="1">
        <f t="shared" si="136"/>
        <v>-69.164999999999964</v>
      </c>
      <c r="J572" s="13">
        <f t="shared" si="137"/>
        <v>-11.722881355932197</v>
      </c>
    </row>
    <row r="573" spans="1:10" hidden="1">
      <c r="A573" s="90" t="str">
        <f t="shared" si="138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87">
        <f t="shared" si="139"/>
        <v>87.082499999999996</v>
      </c>
      <c r="H573" s="1">
        <f t="shared" ref="H573" si="140">(C573+D573+E573+F573)/4</f>
        <v>77.082499999999996</v>
      </c>
      <c r="I573" s="1">
        <f t="shared" ref="I573" si="141">H573-G573</f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87">
        <f>H473</f>
        <v>404.16750000000002</v>
      </c>
      <c r="H576" s="1">
        <f t="shared" ref="H576:H580" si="142">(C576+D576+E576+F576)/4</f>
        <v>450</v>
      </c>
      <c r="I576" s="1">
        <f t="shared" ref="I576:I580" si="143">H576-G576</f>
        <v>45.832499999999982</v>
      </c>
      <c r="J576" s="13">
        <f t="shared" ref="J576:J580" si="144">(I576*100)/G576</f>
        <v>11.339976618604904</v>
      </c>
    </row>
    <row r="577" spans="1:10" hidden="1">
      <c r="A577" s="91" t="str">
        <f t="shared" ref="A577:A580" si="145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87">
        <f t="shared" ref="G577:G580" si="146">H474</f>
        <v>255</v>
      </c>
      <c r="H577" s="1">
        <f t="shared" si="142"/>
        <v>278.75</v>
      </c>
      <c r="I577" s="1">
        <f t="shared" si="143"/>
        <v>23.75</v>
      </c>
      <c r="J577" s="13">
        <f t="shared" si="144"/>
        <v>9.3137254901960791</v>
      </c>
    </row>
    <row r="578" spans="1:10" hidden="1">
      <c r="A578" s="91" t="str">
        <f t="shared" si="145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87">
        <f t="shared" si="146"/>
        <v>201.66749999999999</v>
      </c>
      <c r="H578" s="1">
        <f t="shared" si="142"/>
        <v>212.91749999999999</v>
      </c>
      <c r="I578" s="1">
        <f t="shared" si="143"/>
        <v>11.25</v>
      </c>
      <c r="J578" s="13">
        <f t="shared" si="144"/>
        <v>5.5784893450853508</v>
      </c>
    </row>
    <row r="579" spans="1:10" hidden="1">
      <c r="A579" s="91" t="str">
        <f t="shared" si="145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87">
        <f t="shared" si="146"/>
        <v>159.58499999999998</v>
      </c>
      <c r="H579" s="1">
        <f t="shared" si="142"/>
        <v>220</v>
      </c>
      <c r="I579" s="1">
        <f t="shared" si="143"/>
        <v>60.41500000000002</v>
      </c>
      <c r="J579" s="13">
        <f t="shared" si="144"/>
        <v>37.857568067174249</v>
      </c>
    </row>
    <row r="580" spans="1:10" hidden="1">
      <c r="A580" s="91" t="str">
        <f t="shared" si="145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87">
        <f t="shared" si="146"/>
        <v>128.75</v>
      </c>
      <c r="H580" s="1">
        <f t="shared" si="142"/>
        <v>142.5</v>
      </c>
      <c r="I580" s="1">
        <f t="shared" si="143"/>
        <v>13.75</v>
      </c>
      <c r="J580" s="13">
        <f t="shared" si="144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7">H587-G587</f>
        <v>0</v>
      </c>
      <c r="J587" s="13">
        <f t="shared" ref="J587:J591" si="148">(I587*100)/G587</f>
        <v>0</v>
      </c>
    </row>
    <row r="588" spans="1:10" hidden="1">
      <c r="A588" s="91" t="str">
        <f t="shared" ref="A588:A591" si="149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50">H484</f>
        <v>780</v>
      </c>
      <c r="H588" s="1">
        <f t="shared" ref="H588:H591" si="151">(C588+D588+E588+F588)/4</f>
        <v>780</v>
      </c>
      <c r="I588" s="1">
        <f t="shared" si="147"/>
        <v>0</v>
      </c>
      <c r="J588" s="13">
        <f t="shared" si="148"/>
        <v>0</v>
      </c>
    </row>
    <row r="589" spans="1:10" hidden="1">
      <c r="A589" s="91" t="str">
        <f t="shared" si="149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50"/>
        <v>600</v>
      </c>
      <c r="H589" s="1">
        <f t="shared" si="151"/>
        <v>600</v>
      </c>
      <c r="I589" s="1">
        <f t="shared" si="147"/>
        <v>0</v>
      </c>
      <c r="J589" s="13">
        <f t="shared" si="148"/>
        <v>0</v>
      </c>
    </row>
    <row r="590" spans="1:10" hidden="1">
      <c r="A590" s="91" t="str">
        <f t="shared" si="149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50"/>
        <v>310</v>
      </c>
      <c r="H590" s="1">
        <f t="shared" si="151"/>
        <v>233.75</v>
      </c>
      <c r="I590" s="1">
        <f t="shared" si="147"/>
        <v>-76.25</v>
      </c>
      <c r="J590" s="13">
        <f t="shared" si="148"/>
        <v>-24.596774193548388</v>
      </c>
    </row>
    <row r="591" spans="1:10" ht="30" hidden="1">
      <c r="A591" s="91" t="str">
        <f t="shared" si="149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50"/>
        <v>296.66750000000002</v>
      </c>
      <c r="H591" s="1">
        <f t="shared" si="151"/>
        <v>288.75</v>
      </c>
      <c r="I591" s="1">
        <f t="shared" si="147"/>
        <v>-7.9175000000000182</v>
      </c>
      <c r="J591" s="13">
        <f t="shared" si="148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85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52">H594-G594</f>
        <v>112.5</v>
      </c>
      <c r="J594" s="13">
        <f t="shared" ref="J594:J596" si="153">(I594*100)/G594</f>
        <v>15.254237288135593</v>
      </c>
    </row>
    <row r="595" spans="1:10" ht="16.5" hidden="1" customHeight="1">
      <c r="A595" s="91" t="str">
        <f t="shared" ref="A595:A596" si="154">A491</f>
        <v>حديد الخرسانة</v>
      </c>
      <c r="B595" s="85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5">H491</f>
        <v>6800</v>
      </c>
      <c r="H595" s="1">
        <f t="shared" ref="H595:H596" si="156">(C595+D595+E595+F595)/4</f>
        <v>6200</v>
      </c>
      <c r="I595" s="1">
        <f t="shared" si="152"/>
        <v>-600</v>
      </c>
      <c r="J595" s="13">
        <f t="shared" si="153"/>
        <v>-8.8235294117647065</v>
      </c>
    </row>
    <row r="596" spans="1:10" ht="30" hidden="1">
      <c r="A596" s="91" t="str">
        <f t="shared" si="154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5"/>
        <v>540</v>
      </c>
      <c r="H596" s="1">
        <f t="shared" si="156"/>
        <v>540</v>
      </c>
      <c r="I596" s="1">
        <f t="shared" si="152"/>
        <v>0</v>
      </c>
      <c r="J596" s="13">
        <f t="shared" si="153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>
      <c r="A641" s="166"/>
      <c r="B641" s="166"/>
      <c r="C641" s="98" t="s">
        <v>2</v>
      </c>
      <c r="D641" s="98" t="s">
        <v>3</v>
      </c>
      <c r="E641" s="98" t="s">
        <v>4</v>
      </c>
      <c r="F641" s="98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99">
        <v>900</v>
      </c>
      <c r="H645" s="1">
        <f t="shared" ref="H645:H661" si="157">(C645+D645+E645+F645)/4</f>
        <v>90</v>
      </c>
      <c r="I645" s="1">
        <f>H645-G645</f>
        <v>-810</v>
      </c>
      <c r="J645" s="13">
        <f>(I645*100)/G645</f>
        <v>-90</v>
      </c>
    </row>
    <row r="646" spans="1:10">
      <c r="A646" s="39" t="str">
        <f t="shared" ref="A646:A661" si="158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99">
        <v>1000</v>
      </c>
      <c r="H646" s="1">
        <f t="shared" si="157"/>
        <v>1000</v>
      </c>
      <c r="I646" s="1">
        <f t="shared" ref="I646:I661" si="159">H646-G646</f>
        <v>0</v>
      </c>
      <c r="J646" s="13">
        <f t="shared" ref="J646:J661" si="160">(I646*100)/G646</f>
        <v>0</v>
      </c>
    </row>
    <row r="647" spans="1:10">
      <c r="A647" s="39" t="str">
        <f t="shared" si="158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99">
        <v>60</v>
      </c>
      <c r="H647" s="1">
        <f t="shared" si="157"/>
        <v>60</v>
      </c>
      <c r="I647" s="1">
        <f t="shared" si="159"/>
        <v>0</v>
      </c>
      <c r="J647" s="13">
        <f t="shared" si="160"/>
        <v>0</v>
      </c>
    </row>
    <row r="648" spans="1:10">
      <c r="A648" s="39" t="str">
        <f t="shared" si="158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99">
        <v>87</v>
      </c>
      <c r="H648" s="1">
        <f t="shared" si="157"/>
        <v>87</v>
      </c>
      <c r="I648" s="1">
        <f t="shared" si="159"/>
        <v>0</v>
      </c>
      <c r="J648" s="13">
        <f t="shared" si="160"/>
        <v>0</v>
      </c>
    </row>
    <row r="649" spans="1:10">
      <c r="A649" s="39" t="str">
        <f t="shared" si="158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99">
        <v>240</v>
      </c>
      <c r="H649" s="1">
        <f t="shared" si="157"/>
        <v>240</v>
      </c>
      <c r="I649" s="1">
        <f t="shared" si="159"/>
        <v>0</v>
      </c>
      <c r="J649" s="13">
        <f t="shared" si="160"/>
        <v>0</v>
      </c>
    </row>
    <row r="650" spans="1:10" ht="30">
      <c r="A650" s="39" t="str">
        <f t="shared" si="158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99">
        <v>450</v>
      </c>
      <c r="H650" s="1">
        <f t="shared" si="157"/>
        <v>450</v>
      </c>
      <c r="I650" s="1">
        <f t="shared" si="159"/>
        <v>0</v>
      </c>
      <c r="J650" s="13">
        <f t="shared" si="160"/>
        <v>0</v>
      </c>
    </row>
    <row r="651" spans="1:10" ht="30">
      <c r="A651" s="39" t="str">
        <f t="shared" si="158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99">
        <v>360</v>
      </c>
      <c r="H651" s="1">
        <f t="shared" si="157"/>
        <v>360</v>
      </c>
      <c r="I651" s="1">
        <f t="shared" si="159"/>
        <v>0</v>
      </c>
      <c r="J651" s="13">
        <f t="shared" si="160"/>
        <v>0</v>
      </c>
    </row>
    <row r="652" spans="1:10">
      <c r="A652" s="39" t="str">
        <f t="shared" si="158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99">
        <v>600</v>
      </c>
      <c r="H652" s="1">
        <f t="shared" si="157"/>
        <v>600</v>
      </c>
      <c r="I652" s="1">
        <f t="shared" si="159"/>
        <v>0</v>
      </c>
      <c r="J652" s="13">
        <f t="shared" si="160"/>
        <v>0</v>
      </c>
    </row>
    <row r="653" spans="1:10" ht="30">
      <c r="A653" s="39" t="str">
        <f t="shared" si="158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99">
        <v>400</v>
      </c>
      <c r="H653" s="1">
        <f t="shared" si="157"/>
        <v>400</v>
      </c>
      <c r="I653" s="1">
        <f t="shared" si="159"/>
        <v>0</v>
      </c>
      <c r="J653" s="13">
        <f t="shared" si="160"/>
        <v>0</v>
      </c>
    </row>
    <row r="654" spans="1:10">
      <c r="A654" s="39" t="str">
        <f t="shared" si="158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99">
        <v>190</v>
      </c>
      <c r="H654" s="1">
        <f t="shared" si="157"/>
        <v>190</v>
      </c>
      <c r="I654" s="1">
        <f t="shared" si="159"/>
        <v>0</v>
      </c>
      <c r="J654" s="13">
        <f t="shared" si="160"/>
        <v>0</v>
      </c>
    </row>
    <row r="655" spans="1:10">
      <c r="A655" s="39" t="str">
        <f t="shared" si="158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99">
        <v>570</v>
      </c>
      <c r="H655" s="1">
        <f t="shared" si="157"/>
        <v>570</v>
      </c>
      <c r="I655" s="1">
        <f t="shared" si="159"/>
        <v>0</v>
      </c>
      <c r="J655" s="13">
        <f t="shared" si="160"/>
        <v>0</v>
      </c>
    </row>
    <row r="656" spans="1:10">
      <c r="A656" s="39" t="str">
        <f t="shared" si="158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99">
        <v>161.25</v>
      </c>
      <c r="H656" s="1">
        <f t="shared" si="157"/>
        <v>170</v>
      </c>
      <c r="I656" s="1">
        <f t="shared" si="159"/>
        <v>8.75</v>
      </c>
      <c r="J656" s="13">
        <f t="shared" si="160"/>
        <v>5.4263565891472867</v>
      </c>
    </row>
    <row r="657" spans="1:10">
      <c r="A657" s="39" t="str">
        <f t="shared" si="158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99">
        <v>182.5</v>
      </c>
      <c r="H657" s="1">
        <f t="shared" si="157"/>
        <v>200</v>
      </c>
      <c r="I657" s="1">
        <f t="shared" si="159"/>
        <v>17.5</v>
      </c>
      <c r="J657" s="13">
        <f t="shared" si="160"/>
        <v>9.5890410958904102</v>
      </c>
    </row>
    <row r="658" spans="1:10">
      <c r="A658" s="39" t="str">
        <f t="shared" si="158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99">
        <v>220</v>
      </c>
      <c r="H658" s="1">
        <f t="shared" si="157"/>
        <v>220</v>
      </c>
      <c r="I658" s="1">
        <f t="shared" si="159"/>
        <v>0</v>
      </c>
      <c r="J658" s="13">
        <f t="shared" si="160"/>
        <v>0</v>
      </c>
    </row>
    <row r="659" spans="1:10">
      <c r="A659" s="39" t="str">
        <f t="shared" si="158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99">
        <v>80</v>
      </c>
      <c r="H659" s="1">
        <f t="shared" si="157"/>
        <v>80</v>
      </c>
      <c r="I659" s="1">
        <f t="shared" si="159"/>
        <v>0</v>
      </c>
      <c r="J659" s="13">
        <f t="shared" si="160"/>
        <v>0</v>
      </c>
    </row>
    <row r="660" spans="1:10">
      <c r="A660" s="39" t="str">
        <f t="shared" si="158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99">
        <v>100</v>
      </c>
      <c r="H660" s="1">
        <f t="shared" si="157"/>
        <v>100</v>
      </c>
      <c r="I660" s="1">
        <f t="shared" si="159"/>
        <v>0</v>
      </c>
      <c r="J660" s="13">
        <f t="shared" si="160"/>
        <v>0</v>
      </c>
    </row>
    <row r="661" spans="1:10" ht="30">
      <c r="A661" s="39" t="str">
        <f t="shared" si="158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99">
        <v>180</v>
      </c>
      <c r="H661" s="1">
        <f t="shared" si="157"/>
        <v>180</v>
      </c>
      <c r="I661" s="1">
        <f t="shared" si="159"/>
        <v>0</v>
      </c>
      <c r="J661" s="13">
        <f t="shared" si="160"/>
        <v>0</v>
      </c>
    </row>
    <row r="662" spans="1:10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99">
        <v>35.83</v>
      </c>
      <c r="H664" s="1">
        <f t="shared" ref="H664:H676" si="161">(C664+D664+E664+F664)/4</f>
        <v>37.5</v>
      </c>
      <c r="I664" s="1">
        <f t="shared" ref="I664:I676" si="162">H664-G664</f>
        <v>1.6700000000000017</v>
      </c>
      <c r="J664" s="13">
        <f t="shared" ref="J664:J675" si="163">(I664*100)/G664</f>
        <v>4.6608986882500751</v>
      </c>
    </row>
    <row r="665" spans="1:10">
      <c r="A665" s="90" t="str">
        <f t="shared" ref="A665:A672" si="164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99">
        <v>37.92</v>
      </c>
      <c r="H665" s="1">
        <f t="shared" si="161"/>
        <v>48.75</v>
      </c>
      <c r="I665" s="1">
        <f t="shared" si="162"/>
        <v>10.829999999999998</v>
      </c>
      <c r="J665" s="13">
        <f t="shared" si="163"/>
        <v>28.560126582278475</v>
      </c>
    </row>
    <row r="666" spans="1:10">
      <c r="A666" s="90" t="str">
        <f t="shared" si="164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99">
        <v>89.58</v>
      </c>
      <c r="H666" s="1">
        <f t="shared" si="161"/>
        <v>88.75</v>
      </c>
      <c r="I666" s="1">
        <f t="shared" si="162"/>
        <v>-0.82999999999999829</v>
      </c>
      <c r="J666" s="13">
        <f t="shared" si="163"/>
        <v>-0.92654610404107873</v>
      </c>
    </row>
    <row r="667" spans="1:10">
      <c r="A667" s="90" t="str">
        <f t="shared" si="164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99">
        <v>60</v>
      </c>
      <c r="H667" s="1">
        <f t="shared" si="161"/>
        <v>54.167500000000004</v>
      </c>
      <c r="I667" s="1">
        <f t="shared" si="162"/>
        <v>-5.832499999999996</v>
      </c>
      <c r="J667" s="13">
        <f t="shared" si="163"/>
        <v>-9.7208333333333261</v>
      </c>
    </row>
    <row r="668" spans="1:10">
      <c r="A668" s="90" t="str">
        <f t="shared" si="164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99">
        <v>62.5</v>
      </c>
      <c r="H668" s="1">
        <f t="shared" si="161"/>
        <v>60</v>
      </c>
      <c r="I668" s="1">
        <f t="shared" si="162"/>
        <v>-2.5</v>
      </c>
      <c r="J668" s="13">
        <f t="shared" si="163"/>
        <v>-4</v>
      </c>
    </row>
    <row r="669" spans="1:10">
      <c r="A669" s="90" t="str">
        <f t="shared" si="164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99">
        <v>76.67</v>
      </c>
      <c r="H669" s="1">
        <f t="shared" si="161"/>
        <v>80</v>
      </c>
      <c r="I669" s="1">
        <f t="shared" si="162"/>
        <v>3.3299999999999983</v>
      </c>
      <c r="J669" s="13">
        <f t="shared" si="163"/>
        <v>4.3432894221990326</v>
      </c>
    </row>
    <row r="670" spans="1:10">
      <c r="A670" s="90" t="str">
        <f t="shared" si="164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99">
        <v>50</v>
      </c>
      <c r="H670" s="1">
        <f t="shared" si="161"/>
        <v>49.585000000000001</v>
      </c>
      <c r="I670" s="1">
        <f t="shared" si="162"/>
        <v>-0.41499999999999915</v>
      </c>
      <c r="J670" s="13">
        <f t="shared" si="163"/>
        <v>-0.82999999999999829</v>
      </c>
    </row>
    <row r="671" spans="1:10">
      <c r="A671" s="90" t="str">
        <f t="shared" si="164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99">
        <v>118.34</v>
      </c>
      <c r="H671" s="1">
        <f t="shared" si="161"/>
        <v>114.1675</v>
      </c>
      <c r="I671" s="1">
        <f t="shared" si="162"/>
        <v>-4.1724999999999994</v>
      </c>
      <c r="J671" s="13">
        <f t="shared" si="163"/>
        <v>-3.5258576981578496</v>
      </c>
    </row>
    <row r="672" spans="1:10">
      <c r="A672" s="90" t="str">
        <f t="shared" si="164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99">
        <v>124.59</v>
      </c>
      <c r="H672" s="1">
        <f t="shared" si="161"/>
        <v>120</v>
      </c>
      <c r="I672" s="1">
        <f t="shared" si="162"/>
        <v>-4.5900000000000034</v>
      </c>
      <c r="J672" s="13">
        <f t="shared" si="163"/>
        <v>-3.6840837948471012</v>
      </c>
    </row>
    <row r="673" spans="1:10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99">
        <v>57.5</v>
      </c>
      <c r="H673" s="1">
        <f t="shared" si="161"/>
        <v>60</v>
      </c>
      <c r="I673" s="1">
        <f t="shared" si="162"/>
        <v>2.5</v>
      </c>
      <c r="J673" s="13">
        <f t="shared" si="163"/>
        <v>4.3478260869565215</v>
      </c>
    </row>
    <row r="674" spans="1:10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00">
        <v>600</v>
      </c>
      <c r="H674" s="1">
        <f t="shared" si="161"/>
        <v>556.25</v>
      </c>
      <c r="I674" s="1">
        <f t="shared" si="162"/>
        <v>-43.75</v>
      </c>
      <c r="J674" s="13">
        <f t="shared" si="163"/>
        <v>-7.291666666666667</v>
      </c>
    </row>
    <row r="675" spans="1:10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99">
        <v>520.84</v>
      </c>
      <c r="H675" s="1">
        <f t="shared" si="161"/>
        <v>500</v>
      </c>
      <c r="I675" s="1">
        <f t="shared" si="162"/>
        <v>-20.840000000000032</v>
      </c>
      <c r="J675" s="13">
        <f t="shared" si="163"/>
        <v>-4.001228784271567</v>
      </c>
    </row>
    <row r="676" spans="1:10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99">
        <v>77.08</v>
      </c>
      <c r="H676" s="1">
        <f t="shared" si="161"/>
        <v>80</v>
      </c>
      <c r="I676" s="1">
        <f t="shared" si="162"/>
        <v>2.9200000000000017</v>
      </c>
      <c r="J676" s="13">
        <f>(I676*100)/G676</f>
        <v>3.7882719252724466</v>
      </c>
    </row>
    <row r="677" spans="1:10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99">
        <v>450</v>
      </c>
      <c r="H679" s="1">
        <f t="shared" ref="H679:H682" si="165">(C679+D679+E679+F679)/4</f>
        <v>450</v>
      </c>
      <c r="I679" s="1">
        <f t="shared" ref="I679:I682" si="166">H679-G679</f>
        <v>0</v>
      </c>
      <c r="J679" s="13">
        <f t="shared" ref="J679:J682" si="167">(I679*100)/G679</f>
        <v>0</v>
      </c>
    </row>
    <row r="680" spans="1:10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99">
        <v>278.75</v>
      </c>
      <c r="H680" s="1">
        <f t="shared" si="165"/>
        <v>297.5</v>
      </c>
      <c r="I680" s="1">
        <f t="shared" si="166"/>
        <v>18.75</v>
      </c>
      <c r="J680" s="13">
        <f t="shared" si="167"/>
        <v>6.7264573991031389</v>
      </c>
    </row>
    <row r="681" spans="1:10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99">
        <v>212.92</v>
      </c>
      <c r="H681" s="1">
        <f t="shared" si="165"/>
        <v>216.25</v>
      </c>
      <c r="I681" s="1">
        <f t="shared" si="166"/>
        <v>3.3300000000000125</v>
      </c>
      <c r="J681" s="13">
        <f t="shared" si="167"/>
        <v>1.5639676873943325</v>
      </c>
    </row>
    <row r="682" spans="1:10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99">
        <v>142.5</v>
      </c>
      <c r="H682" s="1">
        <f t="shared" si="165"/>
        <v>175.41749999999999</v>
      </c>
      <c r="I682" s="1">
        <f t="shared" si="166"/>
        <v>32.91749999999999</v>
      </c>
      <c r="J682" s="13">
        <f t="shared" si="167"/>
        <v>23.099999999999994</v>
      </c>
    </row>
    <row r="683" spans="1:10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8">(C691+D691+E691+F691)/4</f>
        <v>1300</v>
      </c>
      <c r="I691" s="1">
        <f t="shared" ref="I691:I695" si="169">H691-G691</f>
        <v>0</v>
      </c>
      <c r="J691" s="13">
        <f t="shared" ref="J691:J695" si="170">(I691*100)/G691</f>
        <v>0</v>
      </c>
    </row>
    <row r="692" spans="1:10">
      <c r="A692" s="91" t="str">
        <f t="shared" ref="A692:A695" si="171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8"/>
        <v>780</v>
      </c>
      <c r="I692" s="1">
        <f t="shared" si="169"/>
        <v>0</v>
      </c>
      <c r="J692" s="13">
        <f t="shared" si="170"/>
        <v>0</v>
      </c>
    </row>
    <row r="693" spans="1:10">
      <c r="A693" s="91" t="str">
        <f t="shared" si="171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8"/>
        <v>600</v>
      </c>
      <c r="I693" s="1">
        <f t="shared" si="169"/>
        <v>0</v>
      </c>
      <c r="J693" s="13">
        <f t="shared" si="170"/>
        <v>0</v>
      </c>
    </row>
    <row r="694" spans="1:10">
      <c r="A694" s="91" t="str">
        <f t="shared" si="171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8"/>
        <v>230.41749999999999</v>
      </c>
      <c r="I694" s="1">
        <f t="shared" si="169"/>
        <v>-3.3325000000000102</v>
      </c>
      <c r="J694" s="13">
        <f t="shared" si="170"/>
        <v>-1.4256684491978653</v>
      </c>
    </row>
    <row r="695" spans="1:10" ht="30">
      <c r="A695" s="91" t="str">
        <f t="shared" si="171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8"/>
        <v>267.08249999999998</v>
      </c>
      <c r="I695" s="1">
        <f t="shared" si="169"/>
        <v>-21.667500000000018</v>
      </c>
      <c r="J695" s="13">
        <f t="shared" si="170"/>
        <v>-7.5038961038961105</v>
      </c>
    </row>
    <row r="696" spans="1:10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>
      <c r="A698" s="91" t="str">
        <f>A594</f>
        <v>الإسمنت الرمادي</v>
      </c>
      <c r="B698" s="9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72">H698-G698</f>
        <v>0</v>
      </c>
      <c r="J698" s="13">
        <f t="shared" ref="J698:J700" si="173">(I698*100)/G698</f>
        <v>0</v>
      </c>
    </row>
    <row r="699" spans="1:10">
      <c r="A699" s="91" t="str">
        <f t="shared" ref="A699:A700" si="174">A595</f>
        <v>حديد الخرسانة</v>
      </c>
      <c r="B699" s="9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5">(C699+D699+E699+F699)/4</f>
        <v>6200</v>
      </c>
      <c r="I699" s="1">
        <f t="shared" si="172"/>
        <v>0</v>
      </c>
      <c r="J699" s="13">
        <f t="shared" si="173"/>
        <v>0</v>
      </c>
    </row>
    <row r="700" spans="1:10" ht="30">
      <c r="A700" s="91" t="str">
        <f t="shared" si="174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5"/>
        <v>540</v>
      </c>
      <c r="I700" s="1">
        <f t="shared" si="172"/>
        <v>0</v>
      </c>
      <c r="J700" s="13">
        <f t="shared" si="173"/>
        <v>0</v>
      </c>
    </row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02" t="s">
        <v>2</v>
      </c>
      <c r="D745" s="102" t="s">
        <v>3</v>
      </c>
      <c r="E745" s="102" t="s">
        <v>4</v>
      </c>
      <c r="F745" s="102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03">
        <v>900</v>
      </c>
      <c r="H749" s="1">
        <f t="shared" ref="H749:H765" si="176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7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03">
        <v>1000</v>
      </c>
      <c r="H750" s="1">
        <f t="shared" si="176"/>
        <v>1000</v>
      </c>
      <c r="I750" s="1">
        <f t="shared" ref="I750:I765" si="178">H750-G750</f>
        <v>0</v>
      </c>
      <c r="J750" s="13">
        <f t="shared" ref="J750:J765" si="179">(I750*100)/G750</f>
        <v>0</v>
      </c>
    </row>
    <row r="751" spans="1:18" hidden="1">
      <c r="A751" s="39" t="str">
        <f t="shared" si="177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03">
        <v>60</v>
      </c>
      <c r="H751" s="1">
        <f t="shared" si="176"/>
        <v>60</v>
      </c>
      <c r="I751" s="1">
        <f t="shared" si="178"/>
        <v>0</v>
      </c>
      <c r="J751" s="13">
        <f t="shared" si="179"/>
        <v>0</v>
      </c>
    </row>
    <row r="752" spans="1:18" hidden="1">
      <c r="A752" s="39" t="str">
        <f t="shared" si="177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03">
        <v>87</v>
      </c>
      <c r="H752" s="1">
        <f t="shared" si="176"/>
        <v>87</v>
      </c>
      <c r="I752" s="1">
        <f t="shared" si="178"/>
        <v>0</v>
      </c>
      <c r="J752" s="13">
        <f t="shared" si="179"/>
        <v>0</v>
      </c>
    </row>
    <row r="753" spans="1:10" hidden="1">
      <c r="A753" s="39" t="str">
        <f t="shared" si="177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03">
        <v>240</v>
      </c>
      <c r="H753" s="1">
        <f t="shared" si="176"/>
        <v>240</v>
      </c>
      <c r="I753" s="1">
        <f t="shared" si="178"/>
        <v>0</v>
      </c>
      <c r="J753" s="13">
        <f t="shared" si="179"/>
        <v>0</v>
      </c>
    </row>
    <row r="754" spans="1:10" ht="30" hidden="1">
      <c r="A754" s="39" t="str">
        <f t="shared" si="177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03">
        <v>450</v>
      </c>
      <c r="H754" s="1">
        <f t="shared" si="176"/>
        <v>450</v>
      </c>
      <c r="I754" s="1">
        <f t="shared" si="178"/>
        <v>0</v>
      </c>
      <c r="J754" s="13">
        <f t="shared" si="179"/>
        <v>0</v>
      </c>
    </row>
    <row r="755" spans="1:10" ht="30" hidden="1">
      <c r="A755" s="39" t="str">
        <f t="shared" si="177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03">
        <v>360</v>
      </c>
      <c r="H755" s="1">
        <f t="shared" si="176"/>
        <v>360</v>
      </c>
      <c r="I755" s="1">
        <f t="shared" si="178"/>
        <v>0</v>
      </c>
      <c r="J755" s="13">
        <f t="shared" si="179"/>
        <v>0</v>
      </c>
    </row>
    <row r="756" spans="1:10" hidden="1">
      <c r="A756" s="39" t="str">
        <f t="shared" si="177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03">
        <v>600</v>
      </c>
      <c r="H756" s="1">
        <f t="shared" si="176"/>
        <v>600</v>
      </c>
      <c r="I756" s="1">
        <f t="shared" si="178"/>
        <v>0</v>
      </c>
      <c r="J756" s="13">
        <f t="shared" si="179"/>
        <v>0</v>
      </c>
    </row>
    <row r="757" spans="1:10" ht="30" hidden="1">
      <c r="A757" s="39" t="str">
        <f t="shared" si="177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03">
        <v>400</v>
      </c>
      <c r="H757" s="1">
        <f t="shared" si="176"/>
        <v>400</v>
      </c>
      <c r="I757" s="1">
        <f t="shared" si="178"/>
        <v>0</v>
      </c>
      <c r="J757" s="13">
        <f t="shared" si="179"/>
        <v>0</v>
      </c>
    </row>
    <row r="758" spans="1:10" hidden="1">
      <c r="A758" s="39" t="str">
        <f t="shared" si="177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03">
        <v>190</v>
      </c>
      <c r="H758" s="1">
        <f t="shared" si="176"/>
        <v>190</v>
      </c>
      <c r="I758" s="1">
        <f t="shared" si="178"/>
        <v>0</v>
      </c>
      <c r="J758" s="13">
        <f t="shared" si="179"/>
        <v>0</v>
      </c>
    </row>
    <row r="759" spans="1:10" hidden="1">
      <c r="A759" s="39" t="str">
        <f t="shared" si="177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03">
        <v>570</v>
      </c>
      <c r="H759" s="1">
        <f t="shared" si="176"/>
        <v>570</v>
      </c>
      <c r="I759" s="1">
        <f t="shared" si="178"/>
        <v>0</v>
      </c>
      <c r="J759" s="13">
        <f t="shared" si="179"/>
        <v>0</v>
      </c>
    </row>
    <row r="760" spans="1:10" hidden="1">
      <c r="A760" s="39" t="str">
        <f t="shared" si="177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03">
        <v>170</v>
      </c>
      <c r="H760" s="1">
        <f t="shared" si="176"/>
        <v>170</v>
      </c>
      <c r="I760" s="1">
        <f t="shared" si="178"/>
        <v>0</v>
      </c>
      <c r="J760" s="13">
        <f t="shared" si="179"/>
        <v>0</v>
      </c>
    </row>
    <row r="761" spans="1:10" hidden="1">
      <c r="A761" s="39" t="str">
        <f t="shared" si="177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03">
        <v>200</v>
      </c>
      <c r="H761" s="1">
        <f t="shared" si="176"/>
        <v>200</v>
      </c>
      <c r="I761" s="1">
        <f t="shared" si="178"/>
        <v>0</v>
      </c>
      <c r="J761" s="13">
        <f t="shared" si="179"/>
        <v>0</v>
      </c>
    </row>
    <row r="762" spans="1:10" hidden="1">
      <c r="A762" s="39" t="str">
        <f t="shared" si="177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03">
        <v>220</v>
      </c>
      <c r="H762" s="1">
        <f t="shared" si="176"/>
        <v>202.5</v>
      </c>
      <c r="I762" s="1">
        <f t="shared" si="178"/>
        <v>-17.5</v>
      </c>
      <c r="J762" s="13">
        <f t="shared" si="179"/>
        <v>-7.9545454545454541</v>
      </c>
    </row>
    <row r="763" spans="1:10" hidden="1">
      <c r="A763" s="39" t="str">
        <f t="shared" si="177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03">
        <v>80</v>
      </c>
      <c r="H763" s="1">
        <f t="shared" si="176"/>
        <v>80</v>
      </c>
      <c r="I763" s="1">
        <f t="shared" si="178"/>
        <v>0</v>
      </c>
      <c r="J763" s="13">
        <f t="shared" si="179"/>
        <v>0</v>
      </c>
    </row>
    <row r="764" spans="1:10" hidden="1">
      <c r="A764" s="39" t="str">
        <f t="shared" si="177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03">
        <v>100</v>
      </c>
      <c r="H764" s="1">
        <f t="shared" si="176"/>
        <v>100</v>
      </c>
      <c r="I764" s="1">
        <f t="shared" si="178"/>
        <v>0</v>
      </c>
      <c r="J764" s="13">
        <f t="shared" si="179"/>
        <v>0</v>
      </c>
    </row>
    <row r="765" spans="1:10" ht="30" hidden="1">
      <c r="A765" s="39" t="str">
        <f t="shared" si="177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03">
        <v>180</v>
      </c>
      <c r="H765" s="1">
        <f t="shared" si="176"/>
        <v>180</v>
      </c>
      <c r="I765" s="1">
        <f t="shared" si="178"/>
        <v>0</v>
      </c>
      <c r="J765" s="13">
        <f t="shared" si="179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03">
        <v>37.5</v>
      </c>
      <c r="H768" s="1">
        <f t="shared" ref="H768:H781" si="180">(C768+D768+E768+F768)/4</f>
        <v>52.5</v>
      </c>
      <c r="I768" s="1">
        <f t="shared" ref="I768:I781" si="181">H768-G768</f>
        <v>15</v>
      </c>
      <c r="J768" s="13">
        <f t="shared" ref="J768:J780" si="182">(I768*100)/G768</f>
        <v>40</v>
      </c>
    </row>
    <row r="769" spans="1:10" hidden="1">
      <c r="A769" s="90" t="str">
        <f t="shared" ref="A769:A776" si="183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03">
        <v>48.75</v>
      </c>
      <c r="H769" s="1">
        <f t="shared" si="180"/>
        <v>69.167500000000004</v>
      </c>
      <c r="I769" s="1">
        <f t="shared" si="181"/>
        <v>20.417500000000004</v>
      </c>
      <c r="J769" s="13">
        <f t="shared" si="182"/>
        <v>41.882051282051293</v>
      </c>
    </row>
    <row r="770" spans="1:10" hidden="1">
      <c r="A770" s="90" t="str">
        <f t="shared" si="183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03">
        <v>88.75</v>
      </c>
      <c r="H770" s="1">
        <f t="shared" si="180"/>
        <v>85</v>
      </c>
      <c r="I770" s="1">
        <f t="shared" si="181"/>
        <v>-3.75</v>
      </c>
      <c r="J770" s="13">
        <f t="shared" si="182"/>
        <v>-4.225352112676056</v>
      </c>
    </row>
    <row r="771" spans="1:10" hidden="1">
      <c r="A771" s="90" t="str">
        <f t="shared" si="183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03">
        <v>54.17</v>
      </c>
      <c r="H771" s="1">
        <f t="shared" si="180"/>
        <v>62.5</v>
      </c>
      <c r="I771" s="1">
        <f t="shared" si="181"/>
        <v>8.3299999999999983</v>
      </c>
      <c r="J771" s="13">
        <f t="shared" si="182"/>
        <v>15.377515229832005</v>
      </c>
    </row>
    <row r="772" spans="1:10" hidden="1">
      <c r="A772" s="90" t="str">
        <f t="shared" si="183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03">
        <v>60</v>
      </c>
      <c r="H772" s="1">
        <f t="shared" si="180"/>
        <v>85</v>
      </c>
      <c r="I772" s="1">
        <f t="shared" si="181"/>
        <v>25</v>
      </c>
      <c r="J772" s="13">
        <f t="shared" si="182"/>
        <v>41.666666666666664</v>
      </c>
    </row>
    <row r="773" spans="1:10" hidden="1">
      <c r="A773" s="90" t="str">
        <f t="shared" si="183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03">
        <v>80</v>
      </c>
      <c r="H773" s="1">
        <f t="shared" si="180"/>
        <v>94.582499999999996</v>
      </c>
      <c r="I773" s="1">
        <f t="shared" si="181"/>
        <v>14.582499999999996</v>
      </c>
      <c r="J773" s="13">
        <f t="shared" si="182"/>
        <v>18.228124999999995</v>
      </c>
    </row>
    <row r="774" spans="1:10" hidden="1">
      <c r="A774" s="90" t="str">
        <f t="shared" si="183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03">
        <v>49.58</v>
      </c>
      <c r="H774" s="1">
        <f t="shared" si="180"/>
        <v>56.25</v>
      </c>
      <c r="I774" s="1">
        <f t="shared" si="181"/>
        <v>6.6700000000000017</v>
      </c>
      <c r="J774" s="13">
        <f t="shared" si="182"/>
        <v>13.453005244050026</v>
      </c>
    </row>
    <row r="775" spans="1:10" hidden="1">
      <c r="A775" s="90" t="str">
        <f t="shared" si="183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03">
        <v>114.17</v>
      </c>
      <c r="H775" s="1">
        <f t="shared" si="180"/>
        <v>113.75</v>
      </c>
      <c r="I775" s="1">
        <f t="shared" si="181"/>
        <v>-0.42000000000000171</v>
      </c>
      <c r="J775" s="13">
        <f t="shared" si="182"/>
        <v>-0.36787247087676422</v>
      </c>
    </row>
    <row r="776" spans="1:10" hidden="1">
      <c r="A776" s="90" t="str">
        <f t="shared" si="183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03">
        <v>120</v>
      </c>
      <c r="H776" s="1">
        <f t="shared" si="180"/>
        <v>116.6675</v>
      </c>
      <c r="I776" s="1">
        <f t="shared" si="181"/>
        <v>-3.332499999999996</v>
      </c>
      <c r="J776" s="13">
        <f t="shared" si="182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04" t="s">
        <v>77</v>
      </c>
      <c r="H777" s="1">
        <f t="shared" si="180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03">
        <v>60</v>
      </c>
      <c r="H778" s="1">
        <f t="shared" si="180"/>
        <v>60</v>
      </c>
      <c r="I778" s="1">
        <f t="shared" si="181"/>
        <v>0</v>
      </c>
      <c r="J778" s="13">
        <f t="shared" si="182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03">
        <v>556.25</v>
      </c>
      <c r="H779" s="1">
        <f t="shared" si="180"/>
        <v>437.5</v>
      </c>
      <c r="I779" s="1">
        <f t="shared" si="181"/>
        <v>-118.75</v>
      </c>
      <c r="J779" s="13">
        <f t="shared" si="182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03">
        <v>500</v>
      </c>
      <c r="H780" s="1">
        <f t="shared" si="180"/>
        <v>441.66750000000002</v>
      </c>
      <c r="I780" s="1">
        <f t="shared" si="181"/>
        <v>-58.332499999999982</v>
      </c>
      <c r="J780" s="13">
        <f t="shared" si="182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03">
        <v>80</v>
      </c>
      <c r="H781" s="1">
        <f t="shared" si="180"/>
        <v>76.25</v>
      </c>
      <c r="I781" s="1">
        <f t="shared" si="181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03">
        <v>450</v>
      </c>
      <c r="H784" s="1">
        <f t="shared" ref="H784:H787" si="184">(C784+D784+E784+F784)/4</f>
        <v>450</v>
      </c>
      <c r="I784" s="1">
        <f t="shared" ref="I784:I788" si="185">H784-G784</f>
        <v>0</v>
      </c>
      <c r="J784" s="13">
        <f t="shared" ref="J784:J788" si="186">(I784*100)/G784</f>
        <v>0</v>
      </c>
    </row>
    <row r="785" spans="1:10" hidden="1">
      <c r="A785" s="91" t="str">
        <f t="shared" ref="A785:A786" si="187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03">
        <v>297.5</v>
      </c>
      <c r="H785" s="1">
        <f t="shared" si="184"/>
        <v>332.5</v>
      </c>
      <c r="I785" s="1">
        <f t="shared" si="185"/>
        <v>35</v>
      </c>
      <c r="J785" s="13">
        <f t="shared" si="186"/>
        <v>11.764705882352942</v>
      </c>
    </row>
    <row r="786" spans="1:10" hidden="1">
      <c r="A786" s="91" t="str">
        <f t="shared" si="187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03">
        <v>216.25</v>
      </c>
      <c r="H786" s="1">
        <f t="shared" si="184"/>
        <v>219.16749999999999</v>
      </c>
      <c r="I786" s="1">
        <f t="shared" si="185"/>
        <v>2.9174999999999898</v>
      </c>
      <c r="J786" s="13">
        <f t="shared" si="186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04" t="s">
        <v>77</v>
      </c>
      <c r="H787" s="1">
        <f t="shared" si="184"/>
        <v>330.5</v>
      </c>
      <c r="I787" s="104" t="s">
        <v>77</v>
      </c>
      <c r="J787" s="104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03">
        <v>175.42</v>
      </c>
      <c r="H788" s="1">
        <f>(C788+D788+E788)/3</f>
        <v>220</v>
      </c>
      <c r="I788" s="1">
        <f t="shared" si="185"/>
        <v>44.580000000000013</v>
      </c>
      <c r="J788" s="13">
        <f t="shared" si="186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8">(C797+D797+E797+F797)/4</f>
        <v>1300</v>
      </c>
      <c r="I797" s="1">
        <f t="shared" ref="I797:I801" si="189">H797-G797</f>
        <v>0</v>
      </c>
      <c r="J797" s="13">
        <f t="shared" ref="J797:J801" si="190">(I797*100)/G797</f>
        <v>0</v>
      </c>
    </row>
    <row r="798" spans="1:10" hidden="1">
      <c r="A798" s="91" t="str">
        <f t="shared" ref="A798:A801" si="191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8"/>
        <v>780</v>
      </c>
      <c r="I798" s="1">
        <f t="shared" si="189"/>
        <v>0</v>
      </c>
      <c r="J798" s="13">
        <f t="shared" si="190"/>
        <v>0</v>
      </c>
    </row>
    <row r="799" spans="1:10" hidden="1">
      <c r="A799" s="91" t="str">
        <f t="shared" si="191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8"/>
        <v>600</v>
      </c>
      <c r="I799" s="1">
        <f t="shared" si="189"/>
        <v>0</v>
      </c>
      <c r="J799" s="13">
        <f t="shared" si="190"/>
        <v>0</v>
      </c>
    </row>
    <row r="800" spans="1:10" hidden="1">
      <c r="A800" s="91" t="str">
        <f t="shared" si="191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8"/>
        <v>224.58250000000001</v>
      </c>
      <c r="I800" s="1">
        <f t="shared" si="189"/>
        <v>-5.8374999999999773</v>
      </c>
      <c r="J800" s="13">
        <f t="shared" si="190"/>
        <v>-2.5334172380869617</v>
      </c>
    </row>
    <row r="801" spans="1:10" ht="30" hidden="1">
      <c r="A801" s="91" t="str">
        <f t="shared" si="191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8"/>
        <v>255.41749999999999</v>
      </c>
      <c r="I801" s="1">
        <f t="shared" si="189"/>
        <v>-11.662499999999994</v>
      </c>
      <c r="J801" s="13">
        <f t="shared" si="190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01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92">H804-G804</f>
        <v>0</v>
      </c>
      <c r="J804" s="13">
        <f t="shared" ref="J804:J806" si="193">(I804*100)/G804</f>
        <v>0</v>
      </c>
    </row>
    <row r="805" spans="1:10" hidden="1">
      <c r="A805" s="91" t="str">
        <f t="shared" ref="A805:A806" si="194">A699</f>
        <v>حديد الخرسانة</v>
      </c>
      <c r="B805" s="101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5">(C805+D805+E805+F805)/4</f>
        <v>6200</v>
      </c>
      <c r="I805" s="1">
        <f t="shared" si="192"/>
        <v>0</v>
      </c>
      <c r="J805" s="13">
        <f t="shared" si="193"/>
        <v>0</v>
      </c>
    </row>
    <row r="806" spans="1:10" ht="30" hidden="1">
      <c r="A806" s="91" t="str">
        <f t="shared" si="194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5"/>
        <v>540</v>
      </c>
      <c r="I806" s="1">
        <f t="shared" si="192"/>
        <v>0</v>
      </c>
      <c r="J806" s="13">
        <f t="shared" si="193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07" t="s">
        <v>2</v>
      </c>
      <c r="D847" s="107" t="s">
        <v>3</v>
      </c>
      <c r="E847" s="107" t="s">
        <v>4</v>
      </c>
      <c r="F847" s="107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6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08">
        <v>900</v>
      </c>
      <c r="H851" s="1">
        <f t="shared" ref="H851:H867" si="197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6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08">
        <v>1000</v>
      </c>
      <c r="H852" s="1">
        <f t="shared" si="197"/>
        <v>1000</v>
      </c>
      <c r="I852" s="1">
        <f t="shared" ref="I852:I867" si="198">H852-G852</f>
        <v>0</v>
      </c>
      <c r="J852" s="13">
        <f t="shared" ref="J852:J867" si="199">(I852*100)/G852</f>
        <v>0</v>
      </c>
    </row>
    <row r="853" spans="1:10" hidden="1">
      <c r="A853" s="39" t="str">
        <f t="shared" si="196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08">
        <v>60</v>
      </c>
      <c r="H853" s="1">
        <f t="shared" si="197"/>
        <v>60</v>
      </c>
      <c r="I853" s="1">
        <f t="shared" si="198"/>
        <v>0</v>
      </c>
      <c r="J853" s="13">
        <f t="shared" si="199"/>
        <v>0</v>
      </c>
    </row>
    <row r="854" spans="1:10" hidden="1">
      <c r="A854" s="39" t="str">
        <f t="shared" si="196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08">
        <v>87</v>
      </c>
      <c r="H854" s="1">
        <f t="shared" si="197"/>
        <v>87</v>
      </c>
      <c r="I854" s="1">
        <f t="shared" si="198"/>
        <v>0</v>
      </c>
      <c r="J854" s="13">
        <f t="shared" si="199"/>
        <v>0</v>
      </c>
    </row>
    <row r="855" spans="1:10" hidden="1">
      <c r="A855" s="39" t="str">
        <f t="shared" si="196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08">
        <v>240</v>
      </c>
      <c r="H855" s="1">
        <f t="shared" si="197"/>
        <v>240</v>
      </c>
      <c r="I855" s="1">
        <f t="shared" si="198"/>
        <v>0</v>
      </c>
      <c r="J855" s="13">
        <f t="shared" si="199"/>
        <v>0</v>
      </c>
    </row>
    <row r="856" spans="1:10" ht="30" hidden="1">
      <c r="A856" s="39" t="str">
        <f t="shared" si="196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08">
        <v>450</v>
      </c>
      <c r="H856" s="1">
        <f t="shared" si="197"/>
        <v>441.66750000000002</v>
      </c>
      <c r="I856" s="1">
        <f t="shared" si="198"/>
        <v>-8.3324999999999818</v>
      </c>
      <c r="J856" s="13">
        <f t="shared" si="199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08">
        <v>360</v>
      </c>
      <c r="H857" s="1">
        <f t="shared" si="197"/>
        <v>355.83249999999998</v>
      </c>
      <c r="I857" s="1">
        <f t="shared" si="198"/>
        <v>-4.1675000000000182</v>
      </c>
      <c r="J857" s="13">
        <f t="shared" si="199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08">
        <v>600</v>
      </c>
      <c r="H858" s="1">
        <f t="shared" si="197"/>
        <v>600</v>
      </c>
      <c r="I858" s="1">
        <f t="shared" si="198"/>
        <v>0</v>
      </c>
      <c r="J858" s="13">
        <f t="shared" si="199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08">
        <v>400</v>
      </c>
      <c r="H859" s="1">
        <f t="shared" si="197"/>
        <v>458.33249999999998</v>
      </c>
      <c r="I859" s="1">
        <f t="shared" si="198"/>
        <v>58.332499999999982</v>
      </c>
      <c r="J859" s="13">
        <f t="shared" si="199"/>
        <v>14.583124999999995</v>
      </c>
    </row>
    <row r="860" spans="1:10" hidden="1">
      <c r="A860" s="39" t="str">
        <f t="shared" ref="A860:A866" si="200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08">
        <v>190</v>
      </c>
      <c r="H860" s="1">
        <f t="shared" si="197"/>
        <v>190</v>
      </c>
      <c r="I860" s="1">
        <f t="shared" si="198"/>
        <v>0</v>
      </c>
      <c r="J860" s="13">
        <f t="shared" si="199"/>
        <v>0</v>
      </c>
    </row>
    <row r="861" spans="1:10" hidden="1">
      <c r="A861" s="39" t="str">
        <f t="shared" si="200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08">
        <v>570</v>
      </c>
      <c r="H861" s="1">
        <f t="shared" si="197"/>
        <v>574.16750000000002</v>
      </c>
      <c r="I861" s="1">
        <f t="shared" si="198"/>
        <v>4.1675000000000182</v>
      </c>
      <c r="J861" s="13">
        <f t="shared" si="199"/>
        <v>0.7311403508771962</v>
      </c>
    </row>
    <row r="862" spans="1:10" hidden="1">
      <c r="A862" s="39" t="str">
        <f t="shared" si="200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08">
        <v>170</v>
      </c>
      <c r="H862" s="1">
        <f t="shared" si="197"/>
        <v>161.66749999999999</v>
      </c>
      <c r="I862" s="1">
        <f t="shared" si="198"/>
        <v>-8.3325000000000102</v>
      </c>
      <c r="J862" s="13">
        <f t="shared" si="199"/>
        <v>-4.9014705882353002</v>
      </c>
    </row>
    <row r="863" spans="1:10" hidden="1">
      <c r="A863" s="39" t="str">
        <f t="shared" si="200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08">
        <v>200</v>
      </c>
      <c r="H863" s="1">
        <f t="shared" si="197"/>
        <v>191.66749999999999</v>
      </c>
      <c r="I863" s="1">
        <f t="shared" si="198"/>
        <v>-8.3325000000000102</v>
      </c>
      <c r="J863" s="13">
        <f t="shared" si="199"/>
        <v>-4.1662500000000051</v>
      </c>
    </row>
    <row r="864" spans="1:10" hidden="1">
      <c r="A864" s="39" t="str">
        <f t="shared" si="200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08">
        <v>202.5</v>
      </c>
      <c r="H864" s="1">
        <f t="shared" si="197"/>
        <v>212.5</v>
      </c>
      <c r="I864" s="1">
        <f t="shared" si="198"/>
        <v>10</v>
      </c>
      <c r="J864" s="13">
        <f t="shared" si="199"/>
        <v>4.9382716049382713</v>
      </c>
    </row>
    <row r="865" spans="1:10" hidden="1">
      <c r="A865" s="39" t="str">
        <f t="shared" si="200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08">
        <v>80</v>
      </c>
      <c r="H865" s="1">
        <f t="shared" si="197"/>
        <v>80</v>
      </c>
      <c r="I865" s="1">
        <f t="shared" si="198"/>
        <v>0</v>
      </c>
      <c r="J865" s="13">
        <f t="shared" si="199"/>
        <v>0</v>
      </c>
    </row>
    <row r="866" spans="1:10" hidden="1">
      <c r="A866" s="39" t="str">
        <f t="shared" si="200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08">
        <v>100</v>
      </c>
      <c r="H866" s="1">
        <f t="shared" si="197"/>
        <v>100</v>
      </c>
      <c r="I866" s="1">
        <f t="shared" si="198"/>
        <v>0</v>
      </c>
      <c r="J866" s="13">
        <f t="shared" si="199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08">
        <v>180</v>
      </c>
      <c r="H867" s="1">
        <f t="shared" si="197"/>
        <v>180</v>
      </c>
      <c r="I867" s="1">
        <f t="shared" si="198"/>
        <v>0</v>
      </c>
      <c r="J867" s="13">
        <f t="shared" si="199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08">
        <v>52.5</v>
      </c>
      <c r="H870" s="1">
        <f t="shared" ref="H870:H879" si="201">(C870+D870+E870+F870)/4</f>
        <v>47.914999999999992</v>
      </c>
      <c r="I870" s="1">
        <f t="shared" ref="I870:I879" si="202">H870-G870</f>
        <v>-4.585000000000008</v>
      </c>
      <c r="J870" s="13">
        <f t="shared" ref="J870:J879" si="203">(I870*100)/G870</f>
        <v>-8.7333333333333485</v>
      </c>
    </row>
    <row r="871" spans="1:10" hidden="1">
      <c r="A871" s="90" t="str">
        <f t="shared" ref="A871:A883" si="204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08">
        <v>69.17</v>
      </c>
      <c r="H871" s="1">
        <f t="shared" si="201"/>
        <v>61.872500000000002</v>
      </c>
      <c r="I871" s="1">
        <f t="shared" si="202"/>
        <v>-7.2974999999999994</v>
      </c>
      <c r="J871" s="13">
        <f t="shared" si="203"/>
        <v>-10.550093971374872</v>
      </c>
    </row>
    <row r="872" spans="1:10" hidden="1">
      <c r="A872" s="90" t="str">
        <f t="shared" si="204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08">
        <v>85</v>
      </c>
      <c r="H872" s="1">
        <f t="shared" si="201"/>
        <v>98.75</v>
      </c>
      <c r="I872" s="1">
        <f t="shared" si="202"/>
        <v>13.75</v>
      </c>
      <c r="J872" s="13">
        <f t="shared" si="203"/>
        <v>16.176470588235293</v>
      </c>
    </row>
    <row r="873" spans="1:10" hidden="1">
      <c r="A873" s="90" t="str">
        <f t="shared" si="204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08">
        <v>62.5</v>
      </c>
      <c r="H873" s="1">
        <f t="shared" si="201"/>
        <v>50</v>
      </c>
      <c r="I873" s="1">
        <f t="shared" si="202"/>
        <v>-12.5</v>
      </c>
      <c r="J873" s="13">
        <f t="shared" si="203"/>
        <v>-20</v>
      </c>
    </row>
    <row r="874" spans="1:10" hidden="1">
      <c r="A874" s="90" t="str">
        <f t="shared" si="204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08">
        <v>85</v>
      </c>
      <c r="H874" s="1">
        <f t="shared" si="201"/>
        <v>61.664999999999992</v>
      </c>
      <c r="I874" s="1">
        <f t="shared" si="202"/>
        <v>-23.335000000000008</v>
      </c>
      <c r="J874" s="13">
        <f t="shared" si="203"/>
        <v>-27.452941176470599</v>
      </c>
    </row>
    <row r="875" spans="1:10" hidden="1">
      <c r="A875" s="90" t="str">
        <f t="shared" si="204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08">
        <v>94.58</v>
      </c>
      <c r="H875" s="1">
        <f t="shared" si="201"/>
        <v>71.25</v>
      </c>
      <c r="I875" s="1">
        <f t="shared" si="202"/>
        <v>-23.33</v>
      </c>
      <c r="J875" s="13">
        <f t="shared" si="203"/>
        <v>-24.666948614929161</v>
      </c>
    </row>
    <row r="876" spans="1:10" hidden="1">
      <c r="A876" s="90" t="str">
        <f t="shared" si="204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08">
        <v>56.25</v>
      </c>
      <c r="H876" s="1">
        <f t="shared" si="201"/>
        <v>52.917500000000004</v>
      </c>
      <c r="I876" s="1">
        <f t="shared" si="202"/>
        <v>-3.332499999999996</v>
      </c>
      <c r="J876" s="13">
        <f t="shared" si="203"/>
        <v>-5.9244444444444371</v>
      </c>
    </row>
    <row r="877" spans="1:10" hidden="1">
      <c r="A877" s="90" t="str">
        <f t="shared" si="204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08">
        <v>113.75</v>
      </c>
      <c r="H877" s="1">
        <f t="shared" si="201"/>
        <v>75.417500000000004</v>
      </c>
      <c r="I877" s="1">
        <f t="shared" si="202"/>
        <v>-38.332499999999996</v>
      </c>
      <c r="J877" s="13">
        <f t="shared" si="203"/>
        <v>-33.698901098901096</v>
      </c>
    </row>
    <row r="878" spans="1:10" hidden="1">
      <c r="A878" s="90" t="str">
        <f t="shared" si="204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08">
        <v>116.67</v>
      </c>
      <c r="H878" s="1">
        <f t="shared" si="201"/>
        <v>75.417500000000004</v>
      </c>
      <c r="I878" s="1">
        <f t="shared" si="202"/>
        <v>-41.252499999999998</v>
      </c>
      <c r="J878" s="13">
        <f t="shared" si="203"/>
        <v>-35.358275477843492</v>
      </c>
    </row>
    <row r="879" spans="1:10" hidden="1">
      <c r="A879" s="90" t="str">
        <f t="shared" si="204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08">
        <v>252.5</v>
      </c>
      <c r="H879" s="1">
        <f t="shared" si="201"/>
        <v>188.75</v>
      </c>
      <c r="I879" s="1">
        <f t="shared" si="202"/>
        <v>-63.75</v>
      </c>
      <c r="J879" s="13">
        <f t="shared" si="203"/>
        <v>-25.247524752475247</v>
      </c>
    </row>
    <row r="880" spans="1:10" hidden="1">
      <c r="A880" s="90" t="str">
        <f t="shared" si="204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08">
        <v>60</v>
      </c>
      <c r="H880" s="1">
        <f t="shared" ref="H880:H884" si="205">(C880+D880+E880+F880)/4</f>
        <v>60</v>
      </c>
      <c r="I880" s="1">
        <f t="shared" ref="I880:I883" si="206">H880-G880</f>
        <v>0</v>
      </c>
      <c r="J880" s="13">
        <f t="shared" ref="J880:J882" si="207">(I880*100)/G880</f>
        <v>0</v>
      </c>
    </row>
    <row r="881" spans="1:10" hidden="1">
      <c r="A881" s="90" t="str">
        <f t="shared" si="204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08">
        <v>437.5</v>
      </c>
      <c r="H881" s="1">
        <f t="shared" si="205"/>
        <v>241.25</v>
      </c>
      <c r="I881" s="1">
        <f t="shared" si="206"/>
        <v>-196.25</v>
      </c>
      <c r="J881" s="13">
        <f t="shared" si="207"/>
        <v>-44.857142857142854</v>
      </c>
    </row>
    <row r="882" spans="1:10" hidden="1">
      <c r="A882" s="90" t="str">
        <f t="shared" si="204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08">
        <v>441.67</v>
      </c>
      <c r="H882" s="1">
        <f t="shared" si="205"/>
        <v>400</v>
      </c>
      <c r="I882" s="1">
        <f t="shared" si="206"/>
        <v>-41.670000000000016</v>
      </c>
      <c r="J882" s="13">
        <f t="shared" si="207"/>
        <v>-9.4346457762582965</v>
      </c>
    </row>
    <row r="883" spans="1:10" hidden="1">
      <c r="A883" s="90" t="str">
        <f t="shared" si="204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08">
        <v>76.25</v>
      </c>
      <c r="H883" s="1">
        <f t="shared" si="205"/>
        <v>75.417500000000004</v>
      </c>
      <c r="I883" s="1">
        <f t="shared" si="206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08" t="s">
        <v>77</v>
      </c>
      <c r="H884" s="1">
        <f t="shared" si="205"/>
        <v>66.664999999999992</v>
      </c>
      <c r="I884" s="108" t="s">
        <v>77</v>
      </c>
      <c r="J884" s="108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08">
        <v>450</v>
      </c>
      <c r="H887" s="1">
        <f t="shared" ref="H887:H891" si="208">(C887+D887+E887+F887)/4</f>
        <v>500</v>
      </c>
      <c r="I887" s="1">
        <f t="shared" ref="I887:I889" si="209">H887-G887</f>
        <v>50</v>
      </c>
      <c r="J887" s="13">
        <f t="shared" ref="J887:J889" si="210">(I887*100)/G887</f>
        <v>11.111111111111111</v>
      </c>
    </row>
    <row r="888" spans="1:10" hidden="1">
      <c r="A888" s="91" t="str">
        <f t="shared" ref="A888:A890" si="211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08">
        <v>332.5</v>
      </c>
      <c r="H888" s="1">
        <f t="shared" si="208"/>
        <v>388.33249999999998</v>
      </c>
      <c r="I888" s="1">
        <f t="shared" si="209"/>
        <v>55.832499999999982</v>
      </c>
      <c r="J888" s="13">
        <f t="shared" si="210"/>
        <v>16.791729323308264</v>
      </c>
    </row>
    <row r="889" spans="1:10" hidden="1">
      <c r="A889" s="91" t="str">
        <f t="shared" si="211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08">
        <v>219.17</v>
      </c>
      <c r="H889" s="1">
        <f t="shared" si="208"/>
        <v>238.33250000000001</v>
      </c>
      <c r="I889" s="1">
        <f t="shared" si="209"/>
        <v>19.162500000000023</v>
      </c>
      <c r="J889" s="13">
        <f t="shared" si="210"/>
        <v>8.7432130309805292</v>
      </c>
    </row>
    <row r="890" spans="1:10" hidden="1">
      <c r="A890" s="91" t="str">
        <f t="shared" si="211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08">
        <v>330.5</v>
      </c>
      <c r="H890" s="1">
        <f t="shared" si="208"/>
        <v>220</v>
      </c>
      <c r="I890" s="108" t="s">
        <v>77</v>
      </c>
      <c r="J890" s="108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08" t="s">
        <v>77</v>
      </c>
      <c r="H891" s="1">
        <f t="shared" si="208"/>
        <v>71.25</v>
      </c>
      <c r="I891" s="108" t="s">
        <v>77</v>
      </c>
      <c r="J891" s="108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12">(C898+D898+E898+F898)/4</f>
        <v>1300</v>
      </c>
      <c r="I898" s="1">
        <f t="shared" ref="I898:I902" si="213">H898-G898</f>
        <v>0</v>
      </c>
      <c r="J898" s="13">
        <f t="shared" ref="J898:J902" si="214">(I898*100)/G898</f>
        <v>0</v>
      </c>
    </row>
    <row r="899" spans="1:10" hidden="1">
      <c r="A899" s="91" t="str">
        <f t="shared" ref="A899:A902" si="215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12"/>
        <v>780</v>
      </c>
      <c r="I899" s="1">
        <f t="shared" si="213"/>
        <v>0</v>
      </c>
      <c r="J899" s="13">
        <f t="shared" si="214"/>
        <v>0</v>
      </c>
    </row>
    <row r="900" spans="1:10" hidden="1">
      <c r="A900" s="91" t="str">
        <f t="shared" si="215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12"/>
        <v>600</v>
      </c>
      <c r="I900" s="1">
        <f t="shared" si="213"/>
        <v>0</v>
      </c>
      <c r="J900" s="13">
        <f t="shared" si="214"/>
        <v>0</v>
      </c>
    </row>
    <row r="901" spans="1:10" hidden="1">
      <c r="A901" s="91" t="str">
        <f t="shared" si="215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12"/>
        <v>222.5</v>
      </c>
      <c r="I901" s="1">
        <f t="shared" si="213"/>
        <v>-2.0800000000000125</v>
      </c>
      <c r="J901" s="13">
        <f t="shared" si="214"/>
        <v>-0.92617330127349384</v>
      </c>
    </row>
    <row r="902" spans="1:10" ht="30" hidden="1">
      <c r="A902" s="91" t="str">
        <f t="shared" si="215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12"/>
        <v>240</v>
      </c>
      <c r="I902" s="1">
        <f t="shared" si="213"/>
        <v>-15.419999999999987</v>
      </c>
      <c r="J902" s="13">
        <f t="shared" si="214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06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16">H905-G905</f>
        <v>0</v>
      </c>
      <c r="J905" s="13">
        <f t="shared" ref="J905:J907" si="217">(I905*100)/G905</f>
        <v>0</v>
      </c>
    </row>
    <row r="906" spans="1:10" hidden="1">
      <c r="A906" s="91" t="str">
        <f t="shared" ref="A906:A907" si="218">A805</f>
        <v>حديد الخرسانة</v>
      </c>
      <c r="B906" s="106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9">(C906+D906+E906+F906)/4</f>
        <v>6200</v>
      </c>
      <c r="I906" s="1">
        <f t="shared" si="216"/>
        <v>0</v>
      </c>
      <c r="J906" s="13">
        <f t="shared" si="217"/>
        <v>0</v>
      </c>
    </row>
    <row r="907" spans="1:10" ht="30" hidden="1">
      <c r="A907" s="91" t="str">
        <f t="shared" si="218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9"/>
        <v>540</v>
      </c>
      <c r="I907" s="1">
        <f t="shared" si="216"/>
        <v>0</v>
      </c>
      <c r="J907" s="13">
        <f t="shared" si="217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12" t="s">
        <v>2</v>
      </c>
      <c r="D951" s="112" t="s">
        <v>3</v>
      </c>
      <c r="E951" s="112" t="s">
        <v>4</v>
      </c>
      <c r="F951" s="112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13">
        <f>H851</f>
        <v>900</v>
      </c>
      <c r="H955" s="1">
        <f t="shared" ref="H955:H971" si="220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21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15">
        <f t="shared" ref="G956:G971" si="222">H852</f>
        <v>1000</v>
      </c>
      <c r="H956" s="1">
        <f t="shared" si="220"/>
        <v>1000</v>
      </c>
      <c r="I956" s="1">
        <f t="shared" ref="I956:I971" si="223">H956-G956</f>
        <v>0</v>
      </c>
      <c r="J956" s="13">
        <f t="shared" ref="J956:J971" si="224">(I956*100)/G956</f>
        <v>0</v>
      </c>
    </row>
    <row r="957" spans="1:18" hidden="1">
      <c r="A957" s="39" t="str">
        <f t="shared" si="221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15">
        <f t="shared" si="222"/>
        <v>60</v>
      </c>
      <c r="H957" s="1">
        <f t="shared" si="220"/>
        <v>60</v>
      </c>
      <c r="I957" s="1">
        <f t="shared" si="223"/>
        <v>0</v>
      </c>
      <c r="J957" s="13">
        <f t="shared" si="224"/>
        <v>0</v>
      </c>
    </row>
    <row r="958" spans="1:18" hidden="1">
      <c r="A958" s="39" t="str">
        <f t="shared" si="221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15">
        <f t="shared" si="222"/>
        <v>87</v>
      </c>
      <c r="H958" s="1">
        <f t="shared" si="220"/>
        <v>87.25</v>
      </c>
      <c r="I958" s="1">
        <f t="shared" si="223"/>
        <v>0.25</v>
      </c>
      <c r="J958" s="13">
        <f t="shared" si="224"/>
        <v>0.28735632183908044</v>
      </c>
    </row>
    <row r="959" spans="1:18" hidden="1">
      <c r="A959" s="39" t="str">
        <f t="shared" si="221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15">
        <f t="shared" si="222"/>
        <v>240</v>
      </c>
      <c r="H959" s="1">
        <f t="shared" si="220"/>
        <v>240</v>
      </c>
      <c r="I959" s="1">
        <f t="shared" si="223"/>
        <v>0</v>
      </c>
      <c r="J959" s="13">
        <f t="shared" si="224"/>
        <v>0</v>
      </c>
    </row>
    <row r="960" spans="1:18" ht="33" hidden="1" customHeight="1">
      <c r="A960" s="39" t="str">
        <f t="shared" si="221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15">
        <f t="shared" si="222"/>
        <v>441.66750000000002</v>
      </c>
      <c r="H960" s="1">
        <f t="shared" si="220"/>
        <v>430</v>
      </c>
      <c r="I960" s="1">
        <f t="shared" si="223"/>
        <v>-11.667500000000018</v>
      </c>
      <c r="J960" s="13">
        <f t="shared" si="224"/>
        <v>-2.6416931288808927</v>
      </c>
    </row>
    <row r="961" spans="1:10" ht="34.5" hidden="1" customHeight="1">
      <c r="A961" s="39" t="str">
        <f t="shared" si="221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15">
        <f t="shared" si="222"/>
        <v>355.83249999999998</v>
      </c>
      <c r="H961" s="1">
        <f t="shared" si="220"/>
        <v>350</v>
      </c>
      <c r="I961" s="1">
        <f t="shared" si="223"/>
        <v>-5.8324999999999818</v>
      </c>
      <c r="J961" s="13">
        <f t="shared" si="224"/>
        <v>-1.639113908931866</v>
      </c>
    </row>
    <row r="962" spans="1:10" hidden="1">
      <c r="A962" s="39" t="str">
        <f t="shared" si="221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15">
        <f t="shared" si="222"/>
        <v>600</v>
      </c>
      <c r="H962" s="1">
        <f t="shared" si="220"/>
        <v>600</v>
      </c>
      <c r="I962" s="1">
        <f t="shared" si="223"/>
        <v>0</v>
      </c>
      <c r="J962" s="13">
        <f t="shared" si="224"/>
        <v>0</v>
      </c>
    </row>
    <row r="963" spans="1:10" ht="33" hidden="1" customHeight="1">
      <c r="A963" s="39" t="str">
        <f t="shared" si="221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15">
        <f t="shared" si="222"/>
        <v>458.33249999999998</v>
      </c>
      <c r="H963" s="1">
        <f t="shared" si="220"/>
        <v>540</v>
      </c>
      <c r="I963" s="1">
        <f t="shared" si="223"/>
        <v>81.667500000000018</v>
      </c>
      <c r="J963" s="13">
        <f t="shared" si="224"/>
        <v>17.818396033447339</v>
      </c>
    </row>
    <row r="964" spans="1:10" hidden="1">
      <c r="A964" s="39" t="str">
        <f t="shared" si="221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15">
        <f t="shared" si="222"/>
        <v>190</v>
      </c>
      <c r="H964" s="1">
        <f t="shared" si="220"/>
        <v>190</v>
      </c>
      <c r="I964" s="1">
        <f t="shared" si="223"/>
        <v>0</v>
      </c>
      <c r="J964" s="13">
        <f t="shared" si="224"/>
        <v>0</v>
      </c>
    </row>
    <row r="965" spans="1:10" hidden="1">
      <c r="A965" s="39" t="str">
        <f t="shared" si="221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15">
        <f t="shared" si="222"/>
        <v>574.16750000000002</v>
      </c>
      <c r="H965" s="1">
        <f t="shared" si="220"/>
        <v>580.83249999999998</v>
      </c>
      <c r="I965" s="1">
        <f t="shared" si="223"/>
        <v>6.6649999999999636</v>
      </c>
      <c r="J965" s="13">
        <f t="shared" si="224"/>
        <v>1.160811087356906</v>
      </c>
    </row>
    <row r="966" spans="1:10" hidden="1">
      <c r="A966" s="39" t="str">
        <f t="shared" si="221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15">
        <f t="shared" si="222"/>
        <v>161.66749999999999</v>
      </c>
      <c r="H966" s="1">
        <f t="shared" si="220"/>
        <v>150</v>
      </c>
      <c r="I966" s="1">
        <f t="shared" si="223"/>
        <v>-11.66749999999999</v>
      </c>
      <c r="J966" s="13">
        <f t="shared" si="224"/>
        <v>-7.2169731083860338</v>
      </c>
    </row>
    <row r="967" spans="1:10" hidden="1">
      <c r="A967" s="39" t="str">
        <f t="shared" si="221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15">
        <f t="shared" si="222"/>
        <v>191.66749999999999</v>
      </c>
      <c r="H967" s="1">
        <f t="shared" si="220"/>
        <v>180</v>
      </c>
      <c r="I967" s="1">
        <f t="shared" si="223"/>
        <v>-11.66749999999999</v>
      </c>
      <c r="J967" s="13">
        <f t="shared" si="224"/>
        <v>-6.0873648375441798</v>
      </c>
    </row>
    <row r="968" spans="1:10" hidden="1">
      <c r="A968" s="39" t="str">
        <f t="shared" si="221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15">
        <f t="shared" si="222"/>
        <v>212.5</v>
      </c>
      <c r="H968" s="1">
        <f t="shared" si="220"/>
        <v>235.83250000000001</v>
      </c>
      <c r="I968" s="1">
        <f t="shared" si="223"/>
        <v>23.33250000000001</v>
      </c>
      <c r="J968" s="13">
        <f t="shared" si="224"/>
        <v>10.980000000000004</v>
      </c>
    </row>
    <row r="969" spans="1:10" hidden="1">
      <c r="A969" s="39" t="str">
        <f t="shared" si="221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15">
        <f t="shared" si="222"/>
        <v>80</v>
      </c>
      <c r="H969" s="1">
        <f t="shared" si="220"/>
        <v>80</v>
      </c>
      <c r="I969" s="1">
        <f t="shared" si="223"/>
        <v>0</v>
      </c>
      <c r="J969" s="13">
        <f t="shared" si="224"/>
        <v>0</v>
      </c>
    </row>
    <row r="970" spans="1:10" hidden="1">
      <c r="A970" s="39" t="str">
        <f t="shared" si="221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15">
        <f t="shared" si="222"/>
        <v>100</v>
      </c>
      <c r="H970" s="1">
        <f t="shared" si="220"/>
        <v>100</v>
      </c>
      <c r="I970" s="1">
        <f t="shared" si="223"/>
        <v>0</v>
      </c>
      <c r="J970" s="13">
        <f t="shared" si="224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15">
        <f t="shared" si="222"/>
        <v>180</v>
      </c>
      <c r="H971" s="1">
        <f t="shared" si="220"/>
        <v>180</v>
      </c>
      <c r="I971" s="1">
        <f t="shared" si="223"/>
        <v>0</v>
      </c>
      <c r="J971" s="13">
        <f t="shared" si="224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13">
        <f>H870</f>
        <v>47.914999999999992</v>
      </c>
      <c r="H974" s="1">
        <f t="shared" ref="H974:H986" si="225">(C974+D974+E974+F974)/4</f>
        <v>40.414999999999999</v>
      </c>
      <c r="I974" s="1">
        <f t="shared" ref="I974:I986" si="226">H974-G974</f>
        <v>-7.4999999999999929</v>
      </c>
      <c r="J974" s="13">
        <f t="shared" ref="J974:J986" si="227">(I974*100)/G974</f>
        <v>-15.652718355421046</v>
      </c>
    </row>
    <row r="975" spans="1:10" hidden="1">
      <c r="A975" s="90" t="str">
        <f t="shared" ref="A975:A986" si="228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15">
        <f t="shared" ref="G975:G986" si="229">H871</f>
        <v>61.872500000000002</v>
      </c>
      <c r="H975" s="1">
        <f t="shared" si="225"/>
        <v>84.164999999999992</v>
      </c>
      <c r="I975" s="1">
        <f t="shared" si="226"/>
        <v>22.29249999999999</v>
      </c>
      <c r="J975" s="13">
        <f t="shared" si="227"/>
        <v>36.029738575295958</v>
      </c>
    </row>
    <row r="976" spans="1:10" hidden="1">
      <c r="A976" s="90" t="str">
        <f t="shared" si="228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15">
        <f t="shared" si="229"/>
        <v>98.75</v>
      </c>
      <c r="H976" s="1">
        <f>(C976+D976+E976+F976)/4</f>
        <v>50</v>
      </c>
      <c r="I976" s="1">
        <f t="shared" si="226"/>
        <v>-48.75</v>
      </c>
      <c r="J976" s="13">
        <f t="shared" si="227"/>
        <v>-49.367088607594937</v>
      </c>
    </row>
    <row r="977" spans="1:10" hidden="1">
      <c r="A977" s="90" t="str">
        <f t="shared" si="228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15">
        <f t="shared" si="229"/>
        <v>50</v>
      </c>
      <c r="H977" s="1">
        <f>(D977+E977+F977)/3</f>
        <v>45.276666666666664</v>
      </c>
      <c r="I977" s="1">
        <f t="shared" si="226"/>
        <v>-4.7233333333333363</v>
      </c>
      <c r="J977" s="13">
        <f>(I977*100)/G977</f>
        <v>-9.4466666666666725</v>
      </c>
    </row>
    <row r="978" spans="1:10" hidden="1">
      <c r="A978" s="90" t="str">
        <f t="shared" si="228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15">
        <f t="shared" si="229"/>
        <v>61.664999999999992</v>
      </c>
      <c r="H978" s="1">
        <f t="shared" ref="H978:H985" si="230">(C978+D978+E978+F978)/4</f>
        <v>66.247500000000002</v>
      </c>
      <c r="I978" s="1">
        <f t="shared" si="226"/>
        <v>4.5825000000000102</v>
      </c>
      <c r="J978" s="13">
        <f t="shared" si="227"/>
        <v>7.4312819265385723</v>
      </c>
    </row>
    <row r="979" spans="1:10" hidden="1">
      <c r="A979" s="90" t="str">
        <f t="shared" si="228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15">
        <f t="shared" si="229"/>
        <v>71.25</v>
      </c>
      <c r="H979" s="1">
        <f t="shared" si="230"/>
        <v>81.667500000000004</v>
      </c>
      <c r="I979" s="1">
        <f t="shared" si="226"/>
        <v>10.417500000000004</v>
      </c>
      <c r="J979" s="13">
        <f t="shared" si="227"/>
        <v>14.621052631578953</v>
      </c>
    </row>
    <row r="980" spans="1:10" hidden="1">
      <c r="A980" s="90" t="str">
        <f t="shared" si="228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15">
        <f t="shared" si="229"/>
        <v>52.917500000000004</v>
      </c>
      <c r="H980" s="1">
        <f t="shared" si="230"/>
        <v>60.414999999999999</v>
      </c>
      <c r="I980" s="1">
        <f t="shared" si="226"/>
        <v>7.4974999999999952</v>
      </c>
      <c r="J980" s="13">
        <f t="shared" si="227"/>
        <v>14.168280814475352</v>
      </c>
    </row>
    <row r="981" spans="1:10" hidden="1">
      <c r="A981" s="90" t="str">
        <f t="shared" si="228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15">
        <f t="shared" si="229"/>
        <v>75.417500000000004</v>
      </c>
      <c r="H981" s="1">
        <f t="shared" si="230"/>
        <v>90.835000000000008</v>
      </c>
      <c r="I981" s="1">
        <f t="shared" si="226"/>
        <v>15.417500000000004</v>
      </c>
      <c r="J981" s="13">
        <f t="shared" si="227"/>
        <v>20.442868034607358</v>
      </c>
    </row>
    <row r="982" spans="1:10" hidden="1">
      <c r="A982" s="90" t="str">
        <f t="shared" si="228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15">
        <f t="shared" si="229"/>
        <v>75.417500000000004</v>
      </c>
      <c r="H982" s="1">
        <f t="shared" si="230"/>
        <v>96.25</v>
      </c>
      <c r="I982" s="1">
        <f t="shared" si="226"/>
        <v>20.832499999999996</v>
      </c>
      <c r="J982" s="13">
        <f t="shared" si="227"/>
        <v>27.622899194484031</v>
      </c>
    </row>
    <row r="983" spans="1:10" hidden="1">
      <c r="A983" s="90" t="str">
        <f t="shared" si="228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15">
        <f t="shared" si="229"/>
        <v>188.75</v>
      </c>
      <c r="H983" s="1">
        <f t="shared" si="230"/>
        <v>164.16500000000002</v>
      </c>
      <c r="I983" s="1">
        <f t="shared" si="226"/>
        <v>-24.58499999999998</v>
      </c>
      <c r="J983" s="13">
        <f t="shared" si="227"/>
        <v>-13.025165562913898</v>
      </c>
    </row>
    <row r="984" spans="1:10" hidden="1">
      <c r="A984" s="90" t="str">
        <f t="shared" si="228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15">
        <f t="shared" si="229"/>
        <v>60</v>
      </c>
      <c r="H984" s="1">
        <f t="shared" si="230"/>
        <v>67.082499999999996</v>
      </c>
      <c r="I984" s="1">
        <f t="shared" si="226"/>
        <v>7.082499999999996</v>
      </c>
      <c r="J984" s="13">
        <f t="shared" si="227"/>
        <v>11.804166666666658</v>
      </c>
    </row>
    <row r="985" spans="1:10" hidden="1">
      <c r="A985" s="90" t="str">
        <f t="shared" si="228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15">
        <f t="shared" si="229"/>
        <v>241.25</v>
      </c>
      <c r="H985" s="1">
        <f t="shared" si="230"/>
        <v>263.33249999999998</v>
      </c>
      <c r="I985" s="1">
        <f t="shared" si="226"/>
        <v>22.082499999999982</v>
      </c>
      <c r="J985" s="13">
        <f t="shared" si="227"/>
        <v>9.1533678756476604</v>
      </c>
    </row>
    <row r="986" spans="1:10" hidden="1">
      <c r="A986" s="90" t="str">
        <f t="shared" si="228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15">
        <f t="shared" si="229"/>
        <v>400</v>
      </c>
      <c r="H986" s="1">
        <f t="shared" si="225"/>
        <v>400</v>
      </c>
      <c r="I986" s="1">
        <f t="shared" si="226"/>
        <v>0</v>
      </c>
      <c r="J986" s="13">
        <f t="shared" si="227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13">
        <f>H887</f>
        <v>500</v>
      </c>
      <c r="H989" s="1">
        <f t="shared" ref="H989:H994" si="231">(C989+D989+E989+F989)/4</f>
        <v>562.5</v>
      </c>
      <c r="I989" s="1">
        <f t="shared" ref="I989:I993" si="232">H989-G989</f>
        <v>62.5</v>
      </c>
      <c r="J989" s="13">
        <f t="shared" ref="J989:J992" si="233">(I989*100)/G989</f>
        <v>12.5</v>
      </c>
    </row>
    <row r="990" spans="1:10" hidden="1">
      <c r="A990" s="91" t="str">
        <f t="shared" ref="A990:A992" si="234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15">
        <f t="shared" ref="G990:G993" si="235">H888</f>
        <v>388.33249999999998</v>
      </c>
      <c r="H990" s="1">
        <f t="shared" si="231"/>
        <v>400</v>
      </c>
      <c r="I990" s="1">
        <f t="shared" si="232"/>
        <v>11.667500000000018</v>
      </c>
      <c r="J990" s="13">
        <f t="shared" si="233"/>
        <v>3.0045128852207887</v>
      </c>
    </row>
    <row r="991" spans="1:10" hidden="1">
      <c r="A991" s="91" t="str">
        <f t="shared" si="234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15">
        <f t="shared" si="235"/>
        <v>238.33250000000001</v>
      </c>
      <c r="H991" s="1">
        <f t="shared" si="231"/>
        <v>212.08250000000001</v>
      </c>
      <c r="I991" s="1">
        <f t="shared" si="232"/>
        <v>-26.25</v>
      </c>
      <c r="J991" s="13">
        <f t="shared" si="233"/>
        <v>-11.014024524561274</v>
      </c>
    </row>
    <row r="992" spans="1:10" hidden="1">
      <c r="A992" s="91" t="str">
        <f t="shared" si="234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15">
        <f t="shared" si="235"/>
        <v>220</v>
      </c>
      <c r="H992" s="1">
        <f t="shared" si="231"/>
        <v>247.91749999999999</v>
      </c>
      <c r="I992" s="1">
        <f t="shared" si="232"/>
        <v>27.91749999999999</v>
      </c>
      <c r="J992" s="13">
        <f t="shared" si="233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15">
        <f t="shared" si="235"/>
        <v>71.25</v>
      </c>
      <c r="H993" s="1">
        <f t="shared" si="231"/>
        <v>77.917500000000004</v>
      </c>
      <c r="I993" s="1">
        <f t="shared" si="232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15" t="s">
        <v>77</v>
      </c>
      <c r="H994" s="1">
        <f t="shared" si="231"/>
        <v>111.25</v>
      </c>
      <c r="I994" s="115" t="s">
        <v>77</v>
      </c>
      <c r="J994" s="115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15" t="s">
        <v>77</v>
      </c>
      <c r="H995" s="1">
        <f>(C995+D995+E995)/3</f>
        <v>186.66666666666666</v>
      </c>
      <c r="I995" s="115" t="s">
        <v>77</v>
      </c>
      <c r="J995" s="115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15" t="s">
        <v>77</v>
      </c>
      <c r="H996" s="1">
        <f>(F996)/1</f>
        <v>276.67</v>
      </c>
      <c r="I996" s="115" t="s">
        <v>77</v>
      </c>
      <c r="J996" s="115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15" t="s">
        <v>77</v>
      </c>
      <c r="H997" s="1">
        <f>(F997)/1</f>
        <v>120</v>
      </c>
      <c r="I997" s="115" t="s">
        <v>77</v>
      </c>
      <c r="J997" s="115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36">(C1002+D1002+E1002+F1002)/4</f>
        <v>1300</v>
      </c>
      <c r="I1002" s="1">
        <f t="shared" ref="I1002:I1006" si="237">H1002-G1002</f>
        <v>0</v>
      </c>
      <c r="J1002" s="13">
        <f t="shared" ref="J1002:J1006" si="238">(I1002*100)/G1002</f>
        <v>0</v>
      </c>
    </row>
    <row r="1003" spans="1:10" hidden="1">
      <c r="A1003" s="91" t="str">
        <f t="shared" ref="A1003:A1006" si="239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40">H899</f>
        <v>780</v>
      </c>
      <c r="H1003" s="1">
        <f t="shared" si="236"/>
        <v>780</v>
      </c>
      <c r="I1003" s="1">
        <f t="shared" si="237"/>
        <v>0</v>
      </c>
      <c r="J1003" s="13">
        <f t="shared" si="238"/>
        <v>0</v>
      </c>
    </row>
    <row r="1004" spans="1:10" hidden="1">
      <c r="A1004" s="91" t="str">
        <f t="shared" si="239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40"/>
        <v>600</v>
      </c>
      <c r="H1004" s="1">
        <f t="shared" si="236"/>
        <v>600</v>
      </c>
      <c r="I1004" s="1">
        <f t="shared" si="237"/>
        <v>0</v>
      </c>
      <c r="J1004" s="13">
        <f t="shared" si="238"/>
        <v>0</v>
      </c>
    </row>
    <row r="1005" spans="1:10" hidden="1">
      <c r="A1005" s="91" t="str">
        <f t="shared" si="239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40"/>
        <v>222.5</v>
      </c>
      <c r="H1005" s="1">
        <f t="shared" si="236"/>
        <v>268.75</v>
      </c>
      <c r="I1005" s="1">
        <f t="shared" si="237"/>
        <v>46.25</v>
      </c>
      <c r="J1005" s="13">
        <f t="shared" si="238"/>
        <v>20.786516853932586</v>
      </c>
    </row>
    <row r="1006" spans="1:10" ht="30" hidden="1">
      <c r="A1006" s="91" t="str">
        <f t="shared" si="239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40"/>
        <v>240</v>
      </c>
      <c r="H1006" s="1">
        <f t="shared" si="236"/>
        <v>246.25</v>
      </c>
      <c r="I1006" s="1">
        <f t="shared" si="237"/>
        <v>6.25</v>
      </c>
      <c r="J1006" s="13">
        <f t="shared" si="238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11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41">H1009-G1009</f>
        <v>-87.5</v>
      </c>
      <c r="J1009" s="13">
        <f t="shared" ref="J1009:J1011" si="242">(I1009*100)/G1009</f>
        <v>-10.294117647058824</v>
      </c>
    </row>
    <row r="1010" spans="1:10" hidden="1">
      <c r="A1010" s="91" t="str">
        <f t="shared" ref="A1010:A1011" si="243">A906</f>
        <v>حديد الخرسانة</v>
      </c>
      <c r="B1010" s="111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44">H906</f>
        <v>6200</v>
      </c>
      <c r="H1010" s="1">
        <f t="shared" ref="H1010:H1011" si="245">(C1010+D1010+E1010+F1010)/4</f>
        <v>6200</v>
      </c>
      <c r="I1010" s="1">
        <f t="shared" si="241"/>
        <v>0</v>
      </c>
      <c r="J1010" s="13">
        <f t="shared" si="242"/>
        <v>0</v>
      </c>
    </row>
    <row r="1011" spans="1:10" ht="30" hidden="1">
      <c r="A1011" s="91" t="str">
        <f t="shared" si="243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44"/>
        <v>540</v>
      </c>
      <c r="H1011" s="1">
        <f t="shared" si="245"/>
        <v>540</v>
      </c>
      <c r="I1011" s="1">
        <f t="shared" si="241"/>
        <v>0</v>
      </c>
      <c r="J1011" s="13">
        <f t="shared" si="242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26" t="s">
        <v>2</v>
      </c>
      <c r="D1055" s="126" t="s">
        <v>3</v>
      </c>
      <c r="E1055" s="126" t="s">
        <v>4</v>
      </c>
      <c r="F1055" s="12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27">
        <f>H955</f>
        <v>900</v>
      </c>
      <c r="H1059" s="1">
        <f t="shared" ref="H1059:H1075" si="246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7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27">
        <f t="shared" ref="G1060:G1075" si="248">H956</f>
        <v>1000</v>
      </c>
      <c r="H1060" s="1">
        <f t="shared" si="246"/>
        <v>1000</v>
      </c>
      <c r="I1060" s="1">
        <f t="shared" ref="I1060:I1075" si="249">H1060-G1060</f>
        <v>0</v>
      </c>
      <c r="J1060" s="13">
        <f t="shared" ref="J1060:J1075" si="250">(I1060*100)/G1060</f>
        <v>0</v>
      </c>
    </row>
    <row r="1061" spans="1:10" hidden="1">
      <c r="A1061" s="39" t="str">
        <f t="shared" si="247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27">
        <f t="shared" si="248"/>
        <v>60</v>
      </c>
      <c r="H1061" s="1">
        <f t="shared" si="246"/>
        <v>60</v>
      </c>
      <c r="I1061" s="1">
        <f t="shared" si="249"/>
        <v>0</v>
      </c>
      <c r="J1061" s="13">
        <f t="shared" si="250"/>
        <v>0</v>
      </c>
    </row>
    <row r="1062" spans="1:10" hidden="1">
      <c r="A1062" s="39" t="str">
        <f t="shared" si="247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27">
        <f t="shared" si="248"/>
        <v>87.25</v>
      </c>
      <c r="H1062" s="1">
        <f t="shared" si="246"/>
        <v>87</v>
      </c>
      <c r="I1062" s="1">
        <f t="shared" si="249"/>
        <v>-0.25</v>
      </c>
      <c r="J1062" s="13">
        <f t="shared" si="250"/>
        <v>-0.28653295128939826</v>
      </c>
    </row>
    <row r="1063" spans="1:10" hidden="1">
      <c r="A1063" s="39" t="str">
        <f t="shared" si="247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27">
        <f t="shared" si="248"/>
        <v>240</v>
      </c>
      <c r="H1063" s="1">
        <f t="shared" si="246"/>
        <v>240</v>
      </c>
      <c r="I1063" s="1">
        <f t="shared" si="249"/>
        <v>0</v>
      </c>
      <c r="J1063" s="13">
        <f t="shared" si="250"/>
        <v>0</v>
      </c>
    </row>
    <row r="1064" spans="1:10" ht="30" hidden="1">
      <c r="A1064" s="39" t="str">
        <f t="shared" si="247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27">
        <f t="shared" si="248"/>
        <v>430</v>
      </c>
      <c r="H1064" s="1">
        <f t="shared" si="246"/>
        <v>430</v>
      </c>
      <c r="I1064" s="1">
        <f t="shared" si="249"/>
        <v>0</v>
      </c>
      <c r="J1064" s="13">
        <f t="shared" si="250"/>
        <v>0</v>
      </c>
    </row>
    <row r="1065" spans="1:10" ht="30" hidden="1">
      <c r="A1065" s="39" t="str">
        <f t="shared" si="247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27">
        <f t="shared" si="248"/>
        <v>350</v>
      </c>
      <c r="H1065" s="1">
        <f t="shared" si="246"/>
        <v>350</v>
      </c>
      <c r="I1065" s="1">
        <f t="shared" si="249"/>
        <v>0</v>
      </c>
      <c r="J1065" s="13">
        <f t="shared" si="250"/>
        <v>0</v>
      </c>
    </row>
    <row r="1066" spans="1:10" hidden="1">
      <c r="A1066" s="39" t="str">
        <f t="shared" si="247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27">
        <f t="shared" si="248"/>
        <v>600</v>
      </c>
      <c r="H1066" s="1">
        <f t="shared" si="246"/>
        <v>600</v>
      </c>
      <c r="I1066" s="1">
        <f t="shared" si="249"/>
        <v>0</v>
      </c>
      <c r="J1066" s="13">
        <f t="shared" si="250"/>
        <v>0</v>
      </c>
    </row>
    <row r="1067" spans="1:10" ht="30" hidden="1">
      <c r="A1067" s="39" t="str">
        <f t="shared" si="247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27">
        <f t="shared" si="248"/>
        <v>540</v>
      </c>
      <c r="H1067" s="1">
        <f t="shared" si="246"/>
        <v>540</v>
      </c>
      <c r="I1067" s="1">
        <f t="shared" si="249"/>
        <v>0</v>
      </c>
      <c r="J1067" s="13">
        <f t="shared" si="250"/>
        <v>0</v>
      </c>
    </row>
    <row r="1068" spans="1:10" hidden="1">
      <c r="A1068" s="39" t="str">
        <f t="shared" si="247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27">
        <f t="shared" si="248"/>
        <v>190</v>
      </c>
      <c r="H1068" s="1">
        <f t="shared" si="246"/>
        <v>190</v>
      </c>
      <c r="I1068" s="1">
        <f t="shared" si="249"/>
        <v>0</v>
      </c>
      <c r="J1068" s="13">
        <f t="shared" si="250"/>
        <v>0</v>
      </c>
    </row>
    <row r="1069" spans="1:10" hidden="1">
      <c r="A1069" s="39" t="str">
        <f t="shared" si="247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27">
        <f t="shared" si="248"/>
        <v>580.83249999999998</v>
      </c>
      <c r="H1069" s="1">
        <f t="shared" si="246"/>
        <v>580</v>
      </c>
      <c r="I1069" s="1">
        <f t="shared" si="249"/>
        <v>-0.83249999999998181</v>
      </c>
      <c r="J1069" s="13">
        <f t="shared" si="250"/>
        <v>-0.14332875656923155</v>
      </c>
    </row>
    <row r="1070" spans="1:10" hidden="1">
      <c r="A1070" s="39" t="str">
        <f t="shared" si="247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27">
        <f t="shared" si="248"/>
        <v>150</v>
      </c>
      <c r="H1070" s="1">
        <f t="shared" si="246"/>
        <v>150</v>
      </c>
      <c r="I1070" s="1">
        <f t="shared" si="249"/>
        <v>0</v>
      </c>
      <c r="J1070" s="13">
        <f t="shared" si="250"/>
        <v>0</v>
      </c>
    </row>
    <row r="1071" spans="1:10" hidden="1">
      <c r="A1071" s="39" t="str">
        <f t="shared" si="247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27">
        <f t="shared" si="248"/>
        <v>180</v>
      </c>
      <c r="H1071" s="1">
        <f t="shared" si="246"/>
        <v>180</v>
      </c>
      <c r="I1071" s="1">
        <f t="shared" si="249"/>
        <v>0</v>
      </c>
      <c r="J1071" s="13">
        <f t="shared" si="250"/>
        <v>0</v>
      </c>
    </row>
    <row r="1072" spans="1:10" hidden="1">
      <c r="A1072" s="39" t="str">
        <f t="shared" si="247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27">
        <f t="shared" si="248"/>
        <v>235.83250000000001</v>
      </c>
      <c r="H1072" s="1">
        <f t="shared" si="246"/>
        <v>250</v>
      </c>
      <c r="I1072" s="1">
        <f t="shared" si="249"/>
        <v>14.16749999999999</v>
      </c>
      <c r="J1072" s="13">
        <f t="shared" si="250"/>
        <v>6.0074417224089087</v>
      </c>
    </row>
    <row r="1073" spans="1:10" hidden="1">
      <c r="A1073" s="39" t="str">
        <f t="shared" si="247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27">
        <f t="shared" si="248"/>
        <v>80</v>
      </c>
      <c r="H1073" s="1">
        <f t="shared" si="246"/>
        <v>80</v>
      </c>
      <c r="I1073" s="1">
        <f t="shared" si="249"/>
        <v>0</v>
      </c>
      <c r="J1073" s="13">
        <f t="shared" si="250"/>
        <v>0</v>
      </c>
    </row>
    <row r="1074" spans="1:10" hidden="1">
      <c r="A1074" s="39" t="str">
        <f t="shared" si="247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27">
        <f t="shared" si="248"/>
        <v>100</v>
      </c>
      <c r="H1074" s="1">
        <f t="shared" si="246"/>
        <v>100</v>
      </c>
      <c r="I1074" s="1">
        <f t="shared" si="249"/>
        <v>0</v>
      </c>
      <c r="J1074" s="13">
        <f t="shared" si="250"/>
        <v>0</v>
      </c>
    </row>
    <row r="1075" spans="1:10" hidden="1">
      <c r="A1075" s="39" t="str">
        <f t="shared" si="247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27">
        <f t="shared" si="248"/>
        <v>180</v>
      </c>
      <c r="H1075" s="1">
        <f t="shared" si="246"/>
        <v>180</v>
      </c>
      <c r="I1075" s="1">
        <f t="shared" si="249"/>
        <v>0</v>
      </c>
      <c r="J1075" s="13">
        <f t="shared" si="250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27">
        <f>H974</f>
        <v>40.414999999999999</v>
      </c>
      <c r="H1078" s="1">
        <f t="shared" ref="H1078:H1079" si="251">(C1078+D1078+E1078+F1078)/4</f>
        <v>43.75</v>
      </c>
      <c r="I1078" s="1">
        <f t="shared" ref="I1078:I1090" si="252">H1078-G1078</f>
        <v>3.3350000000000009</v>
      </c>
      <c r="J1078" s="13">
        <f t="shared" ref="J1078:J1080" si="253">(I1078*100)/G1078</f>
        <v>8.2518866757392093</v>
      </c>
    </row>
    <row r="1079" spans="1:10" hidden="1">
      <c r="A1079" s="90" t="str">
        <f t="shared" ref="A1079:A1090" si="254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27">
        <f t="shared" ref="G1079:G1090" si="255">H975</f>
        <v>84.164999999999992</v>
      </c>
      <c r="H1079" s="1">
        <f t="shared" si="251"/>
        <v>65.416666666666671</v>
      </c>
      <c r="I1079" s="1">
        <f t="shared" si="252"/>
        <v>-18.748333333333321</v>
      </c>
      <c r="J1079" s="13">
        <f t="shared" si="253"/>
        <v>-22.275688627497562</v>
      </c>
    </row>
    <row r="1080" spans="1:10" hidden="1">
      <c r="A1080" s="90" t="str">
        <f t="shared" si="254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27">
        <f t="shared" si="255"/>
        <v>50</v>
      </c>
      <c r="H1080" s="1">
        <f>(C1080+D1080+E1080+F1080)/4</f>
        <v>39.583333333333336</v>
      </c>
      <c r="I1080" s="1">
        <f t="shared" si="252"/>
        <v>-10.416666666666664</v>
      </c>
      <c r="J1080" s="13">
        <f t="shared" si="253"/>
        <v>-20.833333333333329</v>
      </c>
    </row>
    <row r="1081" spans="1:10" hidden="1">
      <c r="A1081" s="90" t="str">
        <f t="shared" si="254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27">
        <f t="shared" si="255"/>
        <v>45.276666666666664</v>
      </c>
      <c r="H1081" s="1">
        <f>(D1081+E1081+F1081)/3</f>
        <v>45</v>
      </c>
      <c r="I1081" s="1">
        <f t="shared" si="252"/>
        <v>-0.27666666666666373</v>
      </c>
      <c r="J1081" s="13">
        <f>(I1081*100)/G1081</f>
        <v>-0.61105794007214254</v>
      </c>
    </row>
    <row r="1082" spans="1:10" hidden="1">
      <c r="A1082" s="90" t="str">
        <f t="shared" si="254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27">
        <f t="shared" si="255"/>
        <v>66.247500000000002</v>
      </c>
      <c r="H1082" s="1">
        <f t="shared" ref="H1082:H1090" si="256">(C1082+D1082+E1082+F1082)/4</f>
        <v>80.416666666666671</v>
      </c>
      <c r="I1082" s="1">
        <f t="shared" si="252"/>
        <v>14.169166666666669</v>
      </c>
      <c r="J1082" s="13">
        <f t="shared" ref="J1082:J1090" si="257">(I1082*100)/G1082</f>
        <v>21.388228486609563</v>
      </c>
    </row>
    <row r="1083" spans="1:10" hidden="1">
      <c r="A1083" s="90" t="str">
        <f t="shared" si="254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27">
        <f t="shared" si="255"/>
        <v>81.667500000000004</v>
      </c>
      <c r="H1083" s="1">
        <f t="shared" si="256"/>
        <v>92.916666666666671</v>
      </c>
      <c r="I1083" s="1">
        <f t="shared" si="252"/>
        <v>11.249166666666667</v>
      </c>
      <c r="J1083" s="13">
        <f t="shared" si="257"/>
        <v>13.774349241334273</v>
      </c>
    </row>
    <row r="1084" spans="1:10" hidden="1">
      <c r="A1084" s="90" t="str">
        <f t="shared" si="254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27">
        <f t="shared" si="255"/>
        <v>60.414999999999999</v>
      </c>
      <c r="H1084" s="1">
        <f t="shared" si="256"/>
        <v>63.333333333333329</v>
      </c>
      <c r="I1084" s="1">
        <f t="shared" si="252"/>
        <v>2.9183333333333294</v>
      </c>
      <c r="J1084" s="13">
        <f t="shared" si="257"/>
        <v>4.8304780821539834</v>
      </c>
    </row>
    <row r="1085" spans="1:10" hidden="1">
      <c r="A1085" s="90" t="str">
        <f t="shared" si="254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27">
        <f t="shared" si="255"/>
        <v>90.835000000000008</v>
      </c>
      <c r="H1085" s="1">
        <f t="shared" si="256"/>
        <v>91.25</v>
      </c>
      <c r="I1085" s="1">
        <f t="shared" si="252"/>
        <v>0.41499999999999204</v>
      </c>
      <c r="J1085" s="13">
        <f t="shared" si="257"/>
        <v>0.45687235096602852</v>
      </c>
    </row>
    <row r="1086" spans="1:10" hidden="1">
      <c r="A1086" s="90" t="str">
        <f t="shared" si="254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27">
        <f t="shared" si="255"/>
        <v>96.25</v>
      </c>
      <c r="H1086" s="1">
        <f t="shared" si="256"/>
        <v>85.416666666666671</v>
      </c>
      <c r="I1086" s="1">
        <f t="shared" si="252"/>
        <v>-10.833333333333329</v>
      </c>
      <c r="J1086" s="13">
        <f t="shared" si="257"/>
        <v>-11.25541125541125</v>
      </c>
    </row>
    <row r="1087" spans="1:10" hidden="1">
      <c r="A1087" s="90" t="str">
        <f t="shared" si="254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27">
        <f t="shared" si="255"/>
        <v>164.16500000000002</v>
      </c>
      <c r="H1087" s="1">
        <f t="shared" si="256"/>
        <v>158.95833333333334</v>
      </c>
      <c r="I1087" s="1">
        <f t="shared" si="252"/>
        <v>-5.2066666666666777</v>
      </c>
      <c r="J1087" s="13">
        <f t="shared" si="257"/>
        <v>-3.1716058031046064</v>
      </c>
    </row>
    <row r="1088" spans="1:10" hidden="1">
      <c r="A1088" s="90" t="str">
        <f t="shared" si="254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27">
        <f t="shared" si="255"/>
        <v>67.082499999999996</v>
      </c>
      <c r="H1088" s="1">
        <f t="shared" si="256"/>
        <v>56.458333333333336</v>
      </c>
      <c r="I1088" s="1">
        <f t="shared" si="252"/>
        <v>-10.62416666666666</v>
      </c>
      <c r="J1088" s="13">
        <f t="shared" si="257"/>
        <v>-15.83746381942632</v>
      </c>
    </row>
    <row r="1089" spans="1:10" hidden="1">
      <c r="A1089" s="90" t="str">
        <f t="shared" si="254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27">
        <f t="shared" si="255"/>
        <v>263.33249999999998</v>
      </c>
      <c r="H1089" s="1">
        <f t="shared" si="256"/>
        <v>302.08333333333331</v>
      </c>
      <c r="I1089" s="1">
        <f t="shared" si="252"/>
        <v>38.750833333333333</v>
      </c>
      <c r="J1089" s="13">
        <f t="shared" si="257"/>
        <v>14.715552897319295</v>
      </c>
    </row>
    <row r="1090" spans="1:10" hidden="1">
      <c r="A1090" s="90" t="str">
        <f t="shared" si="254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27">
        <f t="shared" si="255"/>
        <v>400</v>
      </c>
      <c r="H1090" s="1">
        <f t="shared" si="256"/>
        <v>400</v>
      </c>
      <c r="I1090" s="1">
        <f t="shared" si="252"/>
        <v>0</v>
      </c>
      <c r="J1090" s="13">
        <f t="shared" si="257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27">
        <f t="shared" ref="G1093:G1098" si="258">H989</f>
        <v>562.5</v>
      </c>
      <c r="H1093" s="1">
        <f t="shared" ref="H1093:H1100" si="259">(C1093+D1093+E1093+F1093)/4</f>
        <v>600</v>
      </c>
      <c r="I1093" s="1">
        <f t="shared" ref="I1093:I1097" si="260">H1093-G1093</f>
        <v>37.5</v>
      </c>
      <c r="J1093" s="13">
        <f t="shared" ref="J1093:J1100" si="261">(I1093*100)/G1093</f>
        <v>6.666666666666667</v>
      </c>
    </row>
    <row r="1094" spans="1:10" hidden="1">
      <c r="A1094" s="91" t="str">
        <f t="shared" ref="A1094:A1098" si="262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27">
        <f t="shared" si="258"/>
        <v>400</v>
      </c>
      <c r="H1094" s="1">
        <f t="shared" si="259"/>
        <v>445.83333333333337</v>
      </c>
      <c r="I1094" s="1">
        <f t="shared" si="260"/>
        <v>45.833333333333371</v>
      </c>
      <c r="J1094" s="13">
        <f t="shared" si="261"/>
        <v>11.458333333333345</v>
      </c>
    </row>
    <row r="1095" spans="1:10" hidden="1">
      <c r="A1095" s="91" t="str">
        <f t="shared" si="262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27">
        <f t="shared" si="258"/>
        <v>212.08250000000001</v>
      </c>
      <c r="H1095" s="1">
        <f t="shared" si="259"/>
        <v>240.41666666666666</v>
      </c>
      <c r="I1095" s="1">
        <f t="shared" si="260"/>
        <v>28.334166666666647</v>
      </c>
      <c r="J1095" s="13">
        <f t="shared" si="261"/>
        <v>13.359973909524193</v>
      </c>
    </row>
    <row r="1096" spans="1:10" hidden="1">
      <c r="A1096" s="91" t="str">
        <f t="shared" si="262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27">
        <f t="shared" si="258"/>
        <v>247.91749999999999</v>
      </c>
      <c r="H1096" s="1">
        <f t="shared" si="259"/>
        <v>178.33333333333334</v>
      </c>
      <c r="I1096" s="1">
        <f t="shared" si="260"/>
        <v>-69.584166666666647</v>
      </c>
      <c r="J1096" s="13">
        <f t="shared" si="261"/>
        <v>-28.067468680777534</v>
      </c>
    </row>
    <row r="1097" spans="1:10" hidden="1">
      <c r="A1097" s="91" t="str">
        <f t="shared" si="262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27">
        <f t="shared" si="258"/>
        <v>77.917500000000004</v>
      </c>
      <c r="H1097" s="1">
        <f t="shared" si="259"/>
        <v>57.5</v>
      </c>
      <c r="I1097" s="1">
        <f t="shared" si="260"/>
        <v>-20.417500000000004</v>
      </c>
      <c r="J1097" s="13">
        <f t="shared" si="261"/>
        <v>-26.203997818205156</v>
      </c>
    </row>
    <row r="1098" spans="1:10" hidden="1">
      <c r="A1098" s="91" t="str">
        <f t="shared" si="262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27">
        <f t="shared" si="258"/>
        <v>111.25</v>
      </c>
      <c r="H1098" s="1">
        <f t="shared" si="259"/>
        <v>120.83333333333333</v>
      </c>
      <c r="I1098" s="1">
        <f t="shared" ref="I1098:I1100" si="263">H1098-G1098</f>
        <v>9.5833333333333286</v>
      </c>
      <c r="J1098" s="13">
        <f t="shared" si="261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27">
        <f>H996</f>
        <v>276.67</v>
      </c>
      <c r="H1099" s="1">
        <f t="shared" si="259"/>
        <v>209.79166666666666</v>
      </c>
      <c r="I1099" s="1">
        <f t="shared" si="263"/>
        <v>-66.878333333333359</v>
      </c>
      <c r="J1099" s="13">
        <f t="shared" si="261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27">
        <f>H997</f>
        <v>120</v>
      </c>
      <c r="H1100" s="1">
        <f t="shared" si="259"/>
        <v>125</v>
      </c>
      <c r="I1100" s="1">
        <f t="shared" si="263"/>
        <v>5</v>
      </c>
      <c r="J1100" s="13">
        <f t="shared" si="261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64">(C1105+D1105+E1105+F1105)/4</f>
        <v>1300</v>
      </c>
      <c r="I1105" s="1">
        <f t="shared" ref="I1105:I1109" si="265">H1105-G1105</f>
        <v>0</v>
      </c>
      <c r="J1105" s="13">
        <f t="shared" ref="J1105:J1109" si="266">(I1105*100)/G1105</f>
        <v>0</v>
      </c>
    </row>
    <row r="1106" spans="1:10" hidden="1">
      <c r="A1106" s="91" t="str">
        <f t="shared" ref="A1106:A1109" si="267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8">H1003</f>
        <v>780</v>
      </c>
      <c r="H1106" s="1">
        <f t="shared" si="264"/>
        <v>780</v>
      </c>
      <c r="I1106" s="1">
        <f t="shared" si="265"/>
        <v>0</v>
      </c>
      <c r="J1106" s="13">
        <f t="shared" si="266"/>
        <v>0</v>
      </c>
    </row>
    <row r="1107" spans="1:10" hidden="1">
      <c r="A1107" s="91" t="str">
        <f t="shared" si="267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8"/>
        <v>600</v>
      </c>
      <c r="H1107" s="1">
        <f t="shared" si="264"/>
        <v>600</v>
      </c>
      <c r="I1107" s="1">
        <f t="shared" si="265"/>
        <v>0</v>
      </c>
      <c r="J1107" s="13">
        <f t="shared" si="266"/>
        <v>0</v>
      </c>
    </row>
    <row r="1108" spans="1:10" hidden="1">
      <c r="A1108" s="91" t="str">
        <f t="shared" si="267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8"/>
        <v>268.75</v>
      </c>
      <c r="H1108" s="1">
        <f t="shared" si="264"/>
        <v>335.41666666666669</v>
      </c>
      <c r="I1108" s="1">
        <f t="shared" si="265"/>
        <v>66.666666666666686</v>
      </c>
      <c r="J1108" s="13">
        <f t="shared" si="266"/>
        <v>24.806201550387605</v>
      </c>
    </row>
    <row r="1109" spans="1:10" ht="30" hidden="1">
      <c r="A1109" s="91" t="str">
        <f t="shared" si="267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8"/>
        <v>246.25</v>
      </c>
      <c r="H1109" s="1">
        <f t="shared" si="264"/>
        <v>243.33333333333331</v>
      </c>
      <c r="I1109" s="1">
        <f t="shared" si="265"/>
        <v>-2.9166666666666856</v>
      </c>
      <c r="J1109" s="13">
        <f t="shared" si="266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25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9">H1112-G1112</f>
        <v>-12.5</v>
      </c>
      <c r="J1112" s="13">
        <f t="shared" ref="J1112:J1114" si="270">(I1112*100)/G1112</f>
        <v>-1.639344262295082</v>
      </c>
    </row>
    <row r="1113" spans="1:10" hidden="1">
      <c r="A1113" s="91" t="str">
        <f t="shared" ref="A1113:A1114" si="271">A1010</f>
        <v>حديد الخرسانة</v>
      </c>
      <c r="B1113" s="125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72">H1010</f>
        <v>6200</v>
      </c>
      <c r="H1113" s="1">
        <f t="shared" ref="H1113:H1114" si="273">(C1113+D1113+E1113+F1113)/4</f>
        <v>6200</v>
      </c>
      <c r="I1113" s="1">
        <f t="shared" si="269"/>
        <v>0</v>
      </c>
      <c r="J1113" s="13">
        <f t="shared" si="270"/>
        <v>0</v>
      </c>
    </row>
    <row r="1114" spans="1:10" ht="30" hidden="1">
      <c r="A1114" s="91" t="str">
        <f t="shared" si="271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72"/>
        <v>540</v>
      </c>
      <c r="H1114" s="1">
        <f t="shared" si="273"/>
        <v>540</v>
      </c>
      <c r="I1114" s="1">
        <f t="shared" si="269"/>
        <v>0</v>
      </c>
      <c r="J1114" s="13">
        <f t="shared" si="270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28" t="s">
        <v>2</v>
      </c>
      <c r="D1158" s="128" t="s">
        <v>3</v>
      </c>
      <c r="E1158" s="128" t="s">
        <v>4</v>
      </c>
      <c r="F1158" s="128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29">
        <f>H1059</f>
        <v>900</v>
      </c>
      <c r="H1162" s="1">
        <f t="shared" ref="H1162:H1178" si="274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75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33">
        <f t="shared" ref="G1163:G1178" si="276">H1060</f>
        <v>1000</v>
      </c>
      <c r="H1163" s="1">
        <f t="shared" si="274"/>
        <v>1000</v>
      </c>
      <c r="I1163" s="1">
        <f t="shared" ref="I1163:I1178" si="277">H1163-G1163</f>
        <v>0</v>
      </c>
      <c r="J1163" s="13">
        <f t="shared" ref="J1163:J1178" si="278">(I1163*100)/G1163</f>
        <v>0</v>
      </c>
      <c r="R1163" s="20"/>
    </row>
    <row r="1164" spans="1:18" hidden="1">
      <c r="A1164" s="39" t="str">
        <f t="shared" si="275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33">
        <f t="shared" si="276"/>
        <v>60</v>
      </c>
      <c r="H1164" s="1">
        <f t="shared" si="274"/>
        <v>60</v>
      </c>
      <c r="I1164" s="1">
        <f t="shared" si="277"/>
        <v>0</v>
      </c>
      <c r="J1164" s="13">
        <f t="shared" si="278"/>
        <v>0</v>
      </c>
      <c r="R1164" s="20"/>
    </row>
    <row r="1165" spans="1:18" hidden="1">
      <c r="A1165" s="39" t="str">
        <f t="shared" si="275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33">
        <f t="shared" si="276"/>
        <v>87</v>
      </c>
      <c r="H1165" s="1">
        <f t="shared" si="274"/>
        <v>87</v>
      </c>
      <c r="I1165" s="1">
        <f t="shared" si="277"/>
        <v>0</v>
      </c>
      <c r="J1165" s="13">
        <f t="shared" si="278"/>
        <v>0</v>
      </c>
      <c r="R1165" s="20"/>
    </row>
    <row r="1166" spans="1:18" hidden="1">
      <c r="A1166" s="39" t="str">
        <f t="shared" si="275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33">
        <f t="shared" si="276"/>
        <v>240</v>
      </c>
      <c r="H1166" s="1">
        <f t="shared" si="274"/>
        <v>240</v>
      </c>
      <c r="I1166" s="1">
        <f t="shared" si="277"/>
        <v>0</v>
      </c>
      <c r="J1166" s="13">
        <f t="shared" si="278"/>
        <v>0</v>
      </c>
      <c r="R1166" s="20"/>
    </row>
    <row r="1167" spans="1:18" ht="30" hidden="1">
      <c r="A1167" s="39" t="str">
        <f t="shared" si="275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33">
        <f t="shared" si="276"/>
        <v>430</v>
      </c>
      <c r="H1167" s="1">
        <f t="shared" si="274"/>
        <v>430</v>
      </c>
      <c r="I1167" s="1">
        <f t="shared" si="277"/>
        <v>0</v>
      </c>
      <c r="J1167" s="13">
        <f t="shared" si="278"/>
        <v>0</v>
      </c>
      <c r="R1167" s="20"/>
    </row>
    <row r="1168" spans="1:18" ht="30" hidden="1">
      <c r="A1168" s="39" t="str">
        <f t="shared" si="275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33">
        <f t="shared" si="276"/>
        <v>350</v>
      </c>
      <c r="H1168" s="1">
        <f t="shared" si="274"/>
        <v>350</v>
      </c>
      <c r="I1168" s="1">
        <f t="shared" si="277"/>
        <v>0</v>
      </c>
      <c r="J1168" s="13">
        <f t="shared" si="278"/>
        <v>0</v>
      </c>
      <c r="R1168" s="20"/>
    </row>
    <row r="1169" spans="1:18" hidden="1">
      <c r="A1169" s="39" t="str">
        <f t="shared" si="275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33">
        <f t="shared" si="276"/>
        <v>600</v>
      </c>
      <c r="H1169" s="1">
        <f t="shared" si="274"/>
        <v>600</v>
      </c>
      <c r="I1169" s="1">
        <f t="shared" si="277"/>
        <v>0</v>
      </c>
      <c r="J1169" s="13">
        <f t="shared" si="278"/>
        <v>0</v>
      </c>
      <c r="R1169" s="20"/>
    </row>
    <row r="1170" spans="1:18" ht="30" hidden="1">
      <c r="A1170" s="39" t="str">
        <f t="shared" si="275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33">
        <f t="shared" si="276"/>
        <v>540</v>
      </c>
      <c r="H1170" s="1">
        <f t="shared" si="274"/>
        <v>540</v>
      </c>
      <c r="I1170" s="1">
        <f t="shared" si="277"/>
        <v>0</v>
      </c>
      <c r="J1170" s="13">
        <f t="shared" si="278"/>
        <v>0</v>
      </c>
      <c r="R1170" s="20"/>
    </row>
    <row r="1171" spans="1:18" hidden="1">
      <c r="A1171" s="39" t="str">
        <f t="shared" si="275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33">
        <f t="shared" si="276"/>
        <v>190</v>
      </c>
      <c r="H1171" s="1">
        <f t="shared" si="274"/>
        <v>190</v>
      </c>
      <c r="I1171" s="1">
        <f t="shared" si="277"/>
        <v>0</v>
      </c>
      <c r="J1171" s="13">
        <f t="shared" si="278"/>
        <v>0</v>
      </c>
      <c r="R1171" s="20"/>
    </row>
    <row r="1172" spans="1:18" hidden="1">
      <c r="A1172" s="39" t="str">
        <f t="shared" si="275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33">
        <f t="shared" si="276"/>
        <v>580</v>
      </c>
      <c r="H1172" s="1">
        <f t="shared" si="274"/>
        <v>580</v>
      </c>
      <c r="I1172" s="1">
        <f t="shared" si="277"/>
        <v>0</v>
      </c>
      <c r="J1172" s="13">
        <f t="shared" si="278"/>
        <v>0</v>
      </c>
      <c r="R1172" s="20"/>
    </row>
    <row r="1173" spans="1:18" hidden="1">
      <c r="A1173" s="39" t="str">
        <f t="shared" si="275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33">
        <f t="shared" si="276"/>
        <v>150</v>
      </c>
      <c r="H1173" s="1">
        <f t="shared" si="274"/>
        <v>152.5</v>
      </c>
      <c r="I1173" s="1">
        <f t="shared" si="277"/>
        <v>2.5</v>
      </c>
      <c r="J1173" s="13">
        <f t="shared" si="278"/>
        <v>1.6666666666666667</v>
      </c>
      <c r="R1173" s="20"/>
    </row>
    <row r="1174" spans="1:18" hidden="1">
      <c r="A1174" s="39" t="str">
        <f t="shared" si="275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33">
        <f t="shared" si="276"/>
        <v>180</v>
      </c>
      <c r="H1174" s="1">
        <f t="shared" si="274"/>
        <v>180</v>
      </c>
      <c r="I1174" s="1">
        <f t="shared" si="277"/>
        <v>0</v>
      </c>
      <c r="J1174" s="13">
        <f t="shared" si="278"/>
        <v>0</v>
      </c>
      <c r="R1174" s="20"/>
    </row>
    <row r="1175" spans="1:18" hidden="1">
      <c r="A1175" s="39" t="str">
        <f t="shared" si="275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33">
        <f t="shared" si="276"/>
        <v>250</v>
      </c>
      <c r="H1175" s="1">
        <f t="shared" si="274"/>
        <v>277.91666666666669</v>
      </c>
      <c r="I1175" s="1">
        <f t="shared" si="277"/>
        <v>27.916666666666686</v>
      </c>
      <c r="J1175" s="13">
        <f t="shared" si="278"/>
        <v>11.166666666666675</v>
      </c>
      <c r="R1175" s="20"/>
    </row>
    <row r="1176" spans="1:18" hidden="1">
      <c r="A1176" s="39" t="str">
        <f t="shared" si="275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33">
        <f t="shared" si="276"/>
        <v>80</v>
      </c>
      <c r="H1176" s="1">
        <f t="shared" si="274"/>
        <v>80</v>
      </c>
      <c r="I1176" s="1">
        <f t="shared" si="277"/>
        <v>0</v>
      </c>
      <c r="J1176" s="13">
        <f t="shared" si="278"/>
        <v>0</v>
      </c>
      <c r="R1176" s="20"/>
    </row>
    <row r="1177" spans="1:18" hidden="1">
      <c r="A1177" s="39" t="str">
        <f t="shared" si="275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33">
        <f t="shared" si="276"/>
        <v>100</v>
      </c>
      <c r="H1177" s="1">
        <f t="shared" si="274"/>
        <v>100</v>
      </c>
      <c r="I1177" s="1">
        <f t="shared" si="277"/>
        <v>0</v>
      </c>
      <c r="J1177" s="13">
        <f t="shared" si="278"/>
        <v>0</v>
      </c>
      <c r="R1177" s="20"/>
    </row>
    <row r="1178" spans="1:18" hidden="1">
      <c r="A1178" s="39" t="str">
        <f t="shared" si="275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33">
        <f t="shared" si="276"/>
        <v>180</v>
      </c>
      <c r="H1178" s="1">
        <f t="shared" si="274"/>
        <v>180</v>
      </c>
      <c r="I1178" s="1">
        <f t="shared" si="277"/>
        <v>0</v>
      </c>
      <c r="J1178" s="13">
        <f t="shared" si="278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33">
        <v>43.75</v>
      </c>
      <c r="H1181" s="1">
        <f t="shared" ref="H1181:H1182" si="279">(C1181+D1181+E1181+F1181)/4</f>
        <v>38.333333333333336</v>
      </c>
      <c r="I1181" s="1">
        <f t="shared" ref="I1181:I1192" si="280">H1181-G1181</f>
        <v>-5.4166666666666643</v>
      </c>
      <c r="J1181" s="13">
        <f t="shared" ref="J1181:J1183" si="281">(I1181*100)/G1181</f>
        <v>-12.380952380952374</v>
      </c>
      <c r="R1181" s="20"/>
    </row>
    <row r="1182" spans="1:18" hidden="1">
      <c r="A1182" s="90" t="str">
        <f t="shared" ref="A1182:A1183" si="282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33">
        <v>65.416666666666671</v>
      </c>
      <c r="H1182" s="1">
        <f t="shared" si="279"/>
        <v>45</v>
      </c>
      <c r="I1182" s="1">
        <f t="shared" si="280"/>
        <v>-20.416666666666671</v>
      </c>
      <c r="J1182" s="13">
        <f t="shared" si="281"/>
        <v>-31.210191082802552</v>
      </c>
      <c r="R1182" s="20"/>
    </row>
    <row r="1183" spans="1:18" hidden="1">
      <c r="A1183" s="90" t="str">
        <f t="shared" si="282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33">
        <v>39.583333333333336</v>
      </c>
      <c r="H1183" s="1">
        <f>(C1183+D1183+E1183+F1183)/4</f>
        <v>30</v>
      </c>
      <c r="I1183" s="1">
        <f t="shared" si="280"/>
        <v>-9.5833333333333357</v>
      </c>
      <c r="J1183" s="13">
        <f t="shared" si="281"/>
        <v>-24.21052631578948</v>
      </c>
      <c r="R1183" s="20"/>
    </row>
    <row r="1184" spans="1:18" hidden="1">
      <c r="A1184" s="90" t="str">
        <f t="shared" ref="A1184:A1192" si="283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84">(C1184+D1184+E1184+F1184)/4</f>
        <v>67.916666666666657</v>
      </c>
      <c r="I1184" s="1">
        <f t="shared" si="280"/>
        <v>-12.500000000000014</v>
      </c>
      <c r="J1184" s="13">
        <f t="shared" ref="J1184:J1192" si="285">(I1184*100)/G1184</f>
        <v>-15.544041450777218</v>
      </c>
      <c r="R1184" s="20"/>
    </row>
    <row r="1185" spans="1:18" hidden="1">
      <c r="A1185" s="90" t="str">
        <f t="shared" si="283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84"/>
        <v>63.75</v>
      </c>
      <c r="I1185" s="1">
        <f t="shared" si="280"/>
        <v>-29.166666666666671</v>
      </c>
      <c r="J1185" s="13">
        <f t="shared" si="285"/>
        <v>-31.390134529147982</v>
      </c>
      <c r="R1185" s="20"/>
    </row>
    <row r="1186" spans="1:18" hidden="1">
      <c r="A1186" s="90" t="str">
        <f t="shared" si="283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84"/>
        <v>49.583333333333336</v>
      </c>
      <c r="I1186" s="1">
        <f t="shared" si="280"/>
        <v>-13.749999999999993</v>
      </c>
      <c r="J1186" s="13">
        <f t="shared" si="285"/>
        <v>-21.710526315789465</v>
      </c>
      <c r="R1186" s="20"/>
    </row>
    <row r="1187" spans="1:18" hidden="1">
      <c r="A1187" s="90" t="str">
        <f t="shared" si="283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84"/>
        <v>68.75</v>
      </c>
      <c r="I1187" s="1">
        <f t="shared" si="280"/>
        <v>-22.5</v>
      </c>
      <c r="J1187" s="13">
        <f t="shared" si="285"/>
        <v>-24.657534246575342</v>
      </c>
      <c r="R1187" s="20"/>
    </row>
    <row r="1188" spans="1:18" hidden="1">
      <c r="A1188" s="90" t="str">
        <f t="shared" si="283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84"/>
        <v>68.75</v>
      </c>
      <c r="I1188" s="1">
        <f t="shared" si="280"/>
        <v>-16.666666666666671</v>
      </c>
      <c r="J1188" s="13">
        <f t="shared" si="285"/>
        <v>-19.512195121951226</v>
      </c>
      <c r="R1188" s="20"/>
    </row>
    <row r="1189" spans="1:18" hidden="1">
      <c r="A1189" s="90" t="str">
        <f t="shared" si="283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84"/>
        <v>120</v>
      </c>
      <c r="I1189" s="1">
        <f t="shared" si="280"/>
        <v>-38.958333333333343</v>
      </c>
      <c r="J1189" s="13">
        <f t="shared" si="285"/>
        <v>-24.508519003931852</v>
      </c>
      <c r="R1189" s="20"/>
    </row>
    <row r="1190" spans="1:18" hidden="1">
      <c r="A1190" s="90" t="str">
        <f t="shared" si="283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84"/>
        <v>57.5</v>
      </c>
      <c r="I1190" s="1">
        <f t="shared" si="280"/>
        <v>1.0416666666666643</v>
      </c>
      <c r="J1190" s="13">
        <f t="shared" si="285"/>
        <v>1.8450184501844975</v>
      </c>
      <c r="R1190" s="20"/>
    </row>
    <row r="1191" spans="1:18" hidden="1">
      <c r="A1191" s="90" t="str">
        <f t="shared" si="283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84"/>
        <v>387.5</v>
      </c>
      <c r="I1191" s="1">
        <f t="shared" si="280"/>
        <v>85.416666666666686</v>
      </c>
      <c r="J1191" s="13">
        <f t="shared" si="285"/>
        <v>28.275862068965523</v>
      </c>
      <c r="R1191" s="20"/>
    </row>
    <row r="1192" spans="1:18" hidden="1">
      <c r="A1192" s="90" t="str">
        <f t="shared" si="283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84"/>
        <v>400</v>
      </c>
      <c r="I1192" s="1">
        <f t="shared" si="280"/>
        <v>0</v>
      </c>
      <c r="J1192" s="13">
        <f t="shared" si="285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33">
        <v>600</v>
      </c>
      <c r="H1195" s="1">
        <f t="shared" ref="H1195:H1201" si="286">(C1195+D1195+E1195+F1195)/4</f>
        <v>600</v>
      </c>
      <c r="I1195" s="1">
        <f t="shared" ref="I1195:I1200" si="287">H1195-G1195</f>
        <v>0</v>
      </c>
      <c r="J1195" s="13">
        <f t="shared" ref="J1195:J1199" si="288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33">
        <v>445.83333333333337</v>
      </c>
      <c r="H1196" s="1">
        <f t="shared" si="286"/>
        <v>400</v>
      </c>
      <c r="I1196" s="1">
        <f t="shared" si="287"/>
        <v>-45.833333333333371</v>
      </c>
      <c r="J1196" s="13">
        <f t="shared" si="288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33">
        <v>240.41666666666666</v>
      </c>
      <c r="H1197" s="1">
        <f t="shared" si="286"/>
        <v>207.08333333333334</v>
      </c>
      <c r="I1197" s="1">
        <f t="shared" si="287"/>
        <v>-33.333333333333314</v>
      </c>
      <c r="J1197" s="13">
        <f t="shared" si="288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33">
        <v>57.5</v>
      </c>
      <c r="H1198" s="1">
        <f t="shared" si="286"/>
        <v>40</v>
      </c>
      <c r="I1198" s="1">
        <f t="shared" si="287"/>
        <v>-17.5</v>
      </c>
      <c r="J1198" s="13">
        <f t="shared" si="288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33">
        <v>120.83333333333333</v>
      </c>
      <c r="H1199" s="1">
        <f t="shared" si="286"/>
        <v>60</v>
      </c>
      <c r="I1199" s="1">
        <f t="shared" si="287"/>
        <v>-60.833333333333329</v>
      </c>
      <c r="J1199" s="13">
        <f t="shared" si="288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33">
        <v>209.79166666666666</v>
      </c>
      <c r="H1200" s="1">
        <f t="shared" si="286"/>
        <v>197.08333333333331</v>
      </c>
      <c r="I1200" s="1">
        <f t="shared" si="287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33" t="s">
        <v>77</v>
      </c>
      <c r="H1201" s="1">
        <f t="shared" si="286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9">(C1207+D1207+E1207+F1207)/4</f>
        <v>1300</v>
      </c>
      <c r="I1207" s="1">
        <f t="shared" ref="I1207:I1211" si="290">H1207-G1207</f>
        <v>0</v>
      </c>
      <c r="J1207" s="13">
        <f t="shared" ref="J1207:J1211" si="291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9"/>
        <v>780</v>
      </c>
      <c r="I1208" s="1">
        <f t="shared" si="290"/>
        <v>0</v>
      </c>
      <c r="J1208" s="13">
        <f t="shared" si="291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9"/>
        <v>600</v>
      </c>
      <c r="I1209" s="1">
        <f t="shared" si="290"/>
        <v>0</v>
      </c>
      <c r="J1209" s="13">
        <f t="shared" si="291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9"/>
        <v>370.48416666666668</v>
      </c>
      <c r="I1210" s="1">
        <f t="shared" si="290"/>
        <v>35.067499999999995</v>
      </c>
      <c r="J1210" s="13">
        <f t="shared" si="291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9"/>
        <v>341.66666666666669</v>
      </c>
      <c r="I1211" s="1">
        <f t="shared" si="290"/>
        <v>98.333333333333371</v>
      </c>
      <c r="J1211" s="13">
        <f t="shared" si="291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32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92">H1214-G1214</f>
        <v>-105</v>
      </c>
      <c r="J1214" s="13">
        <f t="shared" ref="J1214:J1216" si="293">(I1214*100)/G1214</f>
        <v>-14</v>
      </c>
      <c r="R1214" s="20"/>
    </row>
    <row r="1215" spans="1:18" hidden="1">
      <c r="A1215" s="91" t="str">
        <f t="shared" ref="A1215:A1216" si="294">A1113</f>
        <v>حديد الخرسانة</v>
      </c>
      <c r="B1215" s="132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95">(C1215+D1215+E1215+F1215)/4</f>
        <v>6300</v>
      </c>
      <c r="I1215" s="1">
        <f t="shared" si="292"/>
        <v>100</v>
      </c>
      <c r="J1215" s="13">
        <f t="shared" si="293"/>
        <v>1.6129032258064515</v>
      </c>
    </row>
    <row r="1216" spans="1:18" ht="30" hidden="1">
      <c r="A1216" s="91" t="str">
        <f t="shared" si="294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95"/>
        <v>540</v>
      </c>
      <c r="I1216" s="1">
        <f t="shared" si="292"/>
        <v>0</v>
      </c>
      <c r="J1216" s="13">
        <f t="shared" si="293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38" t="s">
        <v>2</v>
      </c>
      <c r="D1261" s="138" t="s">
        <v>3</v>
      </c>
      <c r="E1261" s="138" t="s">
        <v>4</v>
      </c>
      <c r="F1261" s="138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96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40">
        <f t="shared" ref="G1265:G1281" si="297">H1162</f>
        <v>900</v>
      </c>
      <c r="H1265" s="1">
        <f>(C1265+D1265+E1265+F1265)/4</f>
        <v>900</v>
      </c>
      <c r="I1265" s="1">
        <f t="shared" ref="I1265:I1281" si="298">H1265-G1265</f>
        <v>0</v>
      </c>
      <c r="J1265" s="13">
        <f>(I1265*100)/G1265</f>
        <v>0</v>
      </c>
    </row>
    <row r="1266" spans="1:10" hidden="1">
      <c r="A1266" s="39" t="str">
        <f t="shared" si="296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40">
        <f t="shared" si="297"/>
        <v>1000</v>
      </c>
      <c r="H1266" s="1">
        <f t="shared" ref="H1266:H1281" si="299">(C1266+D1266+E1266+F1266)/4</f>
        <v>1000</v>
      </c>
      <c r="I1266" s="1">
        <f t="shared" si="298"/>
        <v>0</v>
      </c>
      <c r="J1266" s="13">
        <f t="shared" ref="J1266:J1281" si="300">(I1266*100)/G1266</f>
        <v>0</v>
      </c>
    </row>
    <row r="1267" spans="1:10" hidden="1">
      <c r="A1267" s="39" t="str">
        <f t="shared" si="296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40">
        <f t="shared" si="297"/>
        <v>60</v>
      </c>
      <c r="H1267" s="1">
        <f t="shared" si="299"/>
        <v>60</v>
      </c>
      <c r="I1267" s="1">
        <f t="shared" si="298"/>
        <v>0</v>
      </c>
      <c r="J1267" s="13">
        <f t="shared" si="300"/>
        <v>0</v>
      </c>
    </row>
    <row r="1268" spans="1:10" hidden="1">
      <c r="A1268" s="39" t="str">
        <f t="shared" si="296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40">
        <f t="shared" si="297"/>
        <v>87</v>
      </c>
      <c r="H1268" s="1">
        <f t="shared" si="299"/>
        <v>87</v>
      </c>
      <c r="I1268" s="1">
        <f t="shared" si="298"/>
        <v>0</v>
      </c>
      <c r="J1268" s="13">
        <f t="shared" si="300"/>
        <v>0</v>
      </c>
    </row>
    <row r="1269" spans="1:10" hidden="1">
      <c r="A1269" s="39" t="str">
        <f t="shared" si="296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40">
        <f t="shared" si="297"/>
        <v>240</v>
      </c>
      <c r="H1269" s="1">
        <f t="shared" si="299"/>
        <v>240</v>
      </c>
      <c r="I1269" s="1">
        <f t="shared" si="298"/>
        <v>0</v>
      </c>
      <c r="J1269" s="13">
        <f t="shared" si="300"/>
        <v>0</v>
      </c>
    </row>
    <row r="1270" spans="1:10" ht="30" hidden="1">
      <c r="A1270" s="39" t="str">
        <f t="shared" si="296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40">
        <f t="shared" si="297"/>
        <v>430</v>
      </c>
      <c r="H1270" s="1">
        <f t="shared" si="299"/>
        <v>430</v>
      </c>
      <c r="I1270" s="1">
        <f t="shared" si="298"/>
        <v>0</v>
      </c>
      <c r="J1270" s="13">
        <f t="shared" si="300"/>
        <v>0</v>
      </c>
    </row>
    <row r="1271" spans="1:10" ht="30" hidden="1">
      <c r="A1271" s="39" t="str">
        <f t="shared" si="296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40">
        <f t="shared" si="297"/>
        <v>350</v>
      </c>
      <c r="H1271" s="1">
        <f t="shared" si="299"/>
        <v>350</v>
      </c>
      <c r="I1271" s="1">
        <f t="shared" si="298"/>
        <v>0</v>
      </c>
      <c r="J1271" s="13">
        <f t="shared" si="300"/>
        <v>0</v>
      </c>
    </row>
    <row r="1272" spans="1:10" hidden="1">
      <c r="A1272" s="39" t="str">
        <f t="shared" si="296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40">
        <f t="shared" si="297"/>
        <v>600</v>
      </c>
      <c r="H1272" s="1">
        <f t="shared" si="299"/>
        <v>600</v>
      </c>
      <c r="I1272" s="1">
        <f t="shared" si="298"/>
        <v>0</v>
      </c>
      <c r="J1272" s="13">
        <f t="shared" si="300"/>
        <v>0</v>
      </c>
    </row>
    <row r="1273" spans="1:10" ht="30" hidden="1">
      <c r="A1273" s="39" t="str">
        <f t="shared" si="296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40">
        <f t="shared" si="297"/>
        <v>540</v>
      </c>
      <c r="H1273" s="1">
        <f t="shared" si="299"/>
        <v>540</v>
      </c>
      <c r="I1273" s="1">
        <f t="shared" si="298"/>
        <v>0</v>
      </c>
      <c r="J1273" s="13">
        <f t="shared" si="300"/>
        <v>0</v>
      </c>
    </row>
    <row r="1274" spans="1:10" hidden="1">
      <c r="A1274" s="39" t="str">
        <f t="shared" si="296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40">
        <f t="shared" si="297"/>
        <v>190</v>
      </c>
      <c r="H1274" s="1">
        <f t="shared" si="299"/>
        <v>197.91666666666666</v>
      </c>
      <c r="I1274" s="1">
        <f t="shared" si="298"/>
        <v>7.9166666666666572</v>
      </c>
      <c r="J1274" s="13">
        <f t="shared" si="300"/>
        <v>4.1666666666666616</v>
      </c>
    </row>
    <row r="1275" spans="1:10" hidden="1">
      <c r="A1275" s="39" t="str">
        <f t="shared" si="296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40">
        <f t="shared" si="297"/>
        <v>580</v>
      </c>
      <c r="H1275" s="1">
        <f t="shared" si="299"/>
        <v>580</v>
      </c>
      <c r="I1275" s="1">
        <f t="shared" si="298"/>
        <v>0</v>
      </c>
      <c r="J1275" s="13">
        <f t="shared" si="300"/>
        <v>0</v>
      </c>
    </row>
    <row r="1276" spans="1:10" hidden="1">
      <c r="A1276" s="39" t="str">
        <f t="shared" si="296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40">
        <f t="shared" si="297"/>
        <v>152.5</v>
      </c>
      <c r="H1276" s="1">
        <f t="shared" si="299"/>
        <v>179.58333333333334</v>
      </c>
      <c r="I1276" s="1">
        <f t="shared" si="298"/>
        <v>27.083333333333343</v>
      </c>
      <c r="J1276" s="13">
        <f t="shared" si="300"/>
        <v>17.759562841530062</v>
      </c>
    </row>
    <row r="1277" spans="1:10" hidden="1">
      <c r="A1277" s="39" t="str">
        <f t="shared" si="296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40">
        <f t="shared" si="297"/>
        <v>180</v>
      </c>
      <c r="H1277" s="1">
        <f t="shared" si="299"/>
        <v>180</v>
      </c>
      <c r="I1277" s="1">
        <f t="shared" si="298"/>
        <v>0</v>
      </c>
      <c r="J1277" s="13">
        <f t="shared" si="300"/>
        <v>0</v>
      </c>
    </row>
    <row r="1278" spans="1:10" hidden="1">
      <c r="A1278" s="39" t="str">
        <f t="shared" si="296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40">
        <f t="shared" si="297"/>
        <v>277.91666666666669</v>
      </c>
      <c r="H1278" s="1">
        <f t="shared" si="299"/>
        <v>310</v>
      </c>
      <c r="I1278" s="1">
        <f t="shared" si="298"/>
        <v>32.083333333333314</v>
      </c>
      <c r="J1278" s="13">
        <f t="shared" si="300"/>
        <v>11.544227886056962</v>
      </c>
    </row>
    <row r="1279" spans="1:10" hidden="1">
      <c r="A1279" s="39" t="str">
        <f t="shared" si="296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40">
        <f t="shared" si="297"/>
        <v>80</v>
      </c>
      <c r="H1279" s="1">
        <f t="shared" si="299"/>
        <v>82.5</v>
      </c>
      <c r="I1279" s="1">
        <f t="shared" si="298"/>
        <v>2.5</v>
      </c>
      <c r="J1279" s="13">
        <f t="shared" si="300"/>
        <v>3.125</v>
      </c>
    </row>
    <row r="1280" spans="1:10" hidden="1">
      <c r="A1280" s="39" t="str">
        <f t="shared" si="296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40">
        <f t="shared" si="297"/>
        <v>100</v>
      </c>
      <c r="H1280" s="1">
        <f t="shared" si="299"/>
        <v>100</v>
      </c>
      <c r="I1280" s="1">
        <f t="shared" si="298"/>
        <v>0</v>
      </c>
      <c r="J1280" s="13">
        <f>(I1280*100)/G1280</f>
        <v>0</v>
      </c>
    </row>
    <row r="1281" spans="1:10" hidden="1">
      <c r="A1281" s="39" t="str">
        <f t="shared" si="296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40">
        <f t="shared" si="297"/>
        <v>180</v>
      </c>
      <c r="H1281" s="1">
        <f t="shared" si="299"/>
        <v>180</v>
      </c>
      <c r="I1281" s="1">
        <f t="shared" si="298"/>
        <v>0</v>
      </c>
      <c r="J1281" s="13">
        <f t="shared" si="300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301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40">
        <f t="shared" ref="G1284:G1295" si="302">H1181</f>
        <v>38.333333333333336</v>
      </c>
      <c r="H1284" s="1">
        <f>(C1284+D1284+E1284+F1284)/4</f>
        <v>40.416666666666664</v>
      </c>
      <c r="I1284" s="1">
        <f t="shared" ref="I1284:I1295" si="303">H1284-G1284</f>
        <v>2.0833333333333286</v>
      </c>
      <c r="J1284" s="13">
        <f t="shared" ref="J1284:J1295" si="304">(I1284*100)/G1284</f>
        <v>5.4347826086956399</v>
      </c>
    </row>
    <row r="1285" spans="1:10" hidden="1">
      <c r="A1285" s="90" t="str">
        <f t="shared" si="301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40">
        <f t="shared" si="302"/>
        <v>45</v>
      </c>
      <c r="H1285" s="1">
        <f t="shared" ref="H1285:H1295" si="305">(C1285+D1285+E1285+F1285)/4</f>
        <v>44.791666666666664</v>
      </c>
      <c r="I1285" s="1">
        <f t="shared" si="303"/>
        <v>-0.2083333333333357</v>
      </c>
      <c r="J1285" s="13">
        <f t="shared" si="304"/>
        <v>-0.46296296296296824</v>
      </c>
    </row>
    <row r="1286" spans="1:10" hidden="1">
      <c r="A1286" s="90" t="str">
        <f t="shared" si="301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40">
        <f t="shared" si="302"/>
        <v>30</v>
      </c>
      <c r="H1286" s="1">
        <f t="shared" si="305"/>
        <v>34.375</v>
      </c>
      <c r="I1286" s="1">
        <f t="shared" si="303"/>
        <v>4.375</v>
      </c>
      <c r="J1286" s="13">
        <f t="shared" si="304"/>
        <v>14.583333333333334</v>
      </c>
    </row>
    <row r="1287" spans="1:10" hidden="1">
      <c r="A1287" s="90" t="str">
        <f t="shared" si="301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40">
        <f t="shared" si="302"/>
        <v>67.916666666666657</v>
      </c>
      <c r="H1287" s="1">
        <f t="shared" si="305"/>
        <v>80.416666666666671</v>
      </c>
      <c r="I1287" s="1">
        <f t="shared" si="303"/>
        <v>12.500000000000014</v>
      </c>
      <c r="J1287" s="13">
        <f t="shared" si="304"/>
        <v>18.404907975460144</v>
      </c>
    </row>
    <row r="1288" spans="1:10" hidden="1">
      <c r="A1288" s="90" t="str">
        <f t="shared" si="301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40">
        <f t="shared" si="302"/>
        <v>63.75</v>
      </c>
      <c r="H1288" s="1">
        <f t="shared" si="305"/>
        <v>91.25</v>
      </c>
      <c r="I1288" s="1">
        <f t="shared" si="303"/>
        <v>27.5</v>
      </c>
      <c r="J1288" s="13">
        <f t="shared" si="304"/>
        <v>43.137254901960787</v>
      </c>
    </row>
    <row r="1289" spans="1:10" hidden="1">
      <c r="A1289" s="90" t="str">
        <f t="shared" si="301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40">
        <f t="shared" si="302"/>
        <v>49.583333333333336</v>
      </c>
      <c r="H1289" s="1">
        <f t="shared" si="305"/>
        <v>64.583333333333329</v>
      </c>
      <c r="I1289" s="1">
        <f t="shared" si="303"/>
        <v>14.999999999999993</v>
      </c>
      <c r="J1289" s="13">
        <f t="shared" si="304"/>
        <v>30.252100840336119</v>
      </c>
    </row>
    <row r="1290" spans="1:10" hidden="1">
      <c r="A1290" s="90" t="str">
        <f t="shared" si="301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40">
        <f t="shared" si="302"/>
        <v>68.75</v>
      </c>
      <c r="H1290" s="1">
        <f t="shared" si="305"/>
        <v>63.75</v>
      </c>
      <c r="I1290" s="1">
        <f t="shared" si="303"/>
        <v>-5</v>
      </c>
      <c r="J1290" s="13">
        <f t="shared" si="304"/>
        <v>-7.2727272727272725</v>
      </c>
    </row>
    <row r="1291" spans="1:10" hidden="1">
      <c r="A1291" s="90" t="str">
        <f t="shared" si="301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40">
        <f t="shared" si="302"/>
        <v>68.75</v>
      </c>
      <c r="H1291" s="1">
        <f t="shared" si="305"/>
        <v>63.333333333333343</v>
      </c>
      <c r="I1291" s="1">
        <f t="shared" si="303"/>
        <v>-5.4166666666666572</v>
      </c>
      <c r="J1291" s="13">
        <f t="shared" si="304"/>
        <v>-7.8787878787878647</v>
      </c>
    </row>
    <row r="1292" spans="1:10" hidden="1">
      <c r="A1292" s="90" t="str">
        <f t="shared" si="301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40">
        <f t="shared" si="302"/>
        <v>120</v>
      </c>
      <c r="H1292" s="1">
        <f t="shared" si="305"/>
        <v>122.29166666666666</v>
      </c>
      <c r="I1292" s="1">
        <f t="shared" si="303"/>
        <v>2.2916666666666572</v>
      </c>
      <c r="J1292" s="13">
        <f t="shared" si="304"/>
        <v>1.9097222222222143</v>
      </c>
    </row>
    <row r="1293" spans="1:10" hidden="1">
      <c r="A1293" s="90" t="str">
        <f t="shared" si="301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40">
        <f t="shared" si="302"/>
        <v>57.5</v>
      </c>
      <c r="H1293" s="1">
        <f t="shared" si="305"/>
        <v>63.749999999999993</v>
      </c>
      <c r="I1293" s="1">
        <f t="shared" si="303"/>
        <v>6.2499999999999929</v>
      </c>
      <c r="J1293" s="13">
        <f t="shared" si="304"/>
        <v>10.869565217391292</v>
      </c>
    </row>
    <row r="1294" spans="1:10" hidden="1">
      <c r="A1294" s="90" t="str">
        <f t="shared" si="301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40">
        <f t="shared" si="302"/>
        <v>387.5</v>
      </c>
      <c r="H1294" s="1">
        <f t="shared" si="305"/>
        <v>423.95833333333331</v>
      </c>
      <c r="I1294" s="1">
        <f t="shared" si="303"/>
        <v>36.458333333333314</v>
      </c>
      <c r="J1294" s="13">
        <f t="shared" si="304"/>
        <v>9.4086021505376287</v>
      </c>
    </row>
    <row r="1295" spans="1:10" hidden="1">
      <c r="A1295" s="90" t="str">
        <f t="shared" si="301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40">
        <f t="shared" si="302"/>
        <v>400</v>
      </c>
      <c r="H1295" s="1">
        <f t="shared" si="305"/>
        <v>412.5</v>
      </c>
      <c r="I1295" s="1">
        <f t="shared" si="303"/>
        <v>12.5</v>
      </c>
      <c r="J1295" s="13">
        <f t="shared" si="304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40">
        <f>H1195</f>
        <v>600</v>
      </c>
      <c r="H1298" s="1">
        <f>(C1298+D1298+E1298+F1298)/4</f>
        <v>600</v>
      </c>
      <c r="I1298" s="1">
        <f t="shared" ref="I1298:I1305" si="306">H1298-G1298</f>
        <v>0</v>
      </c>
      <c r="J1298" s="13">
        <f t="shared" ref="J1298:J1305" si="307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40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308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40">
        <f t="shared" ref="G1300:G1305" si="309">H1196</f>
        <v>400</v>
      </c>
      <c r="H1300" s="1">
        <f t="shared" ref="H1300:H1305" si="310">(C1300+D1300+E1300+F1300)/4</f>
        <v>400</v>
      </c>
      <c r="I1300" s="1">
        <f t="shared" si="306"/>
        <v>0</v>
      </c>
      <c r="J1300" s="13">
        <f t="shared" si="307"/>
        <v>0</v>
      </c>
    </row>
    <row r="1301" spans="1:10" hidden="1">
      <c r="A1301" s="134" t="str">
        <f t="shared" si="308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40">
        <f t="shared" si="309"/>
        <v>207.08333333333334</v>
      </c>
      <c r="H1301" s="1">
        <f t="shared" si="310"/>
        <v>231.25</v>
      </c>
      <c r="I1301" s="1">
        <f t="shared" si="306"/>
        <v>24.166666666666657</v>
      </c>
      <c r="J1301" s="13">
        <f t="shared" si="307"/>
        <v>11.67002012072434</v>
      </c>
    </row>
    <row r="1302" spans="1:10" hidden="1">
      <c r="A1302" s="134" t="str">
        <f t="shared" si="308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40">
        <f t="shared" si="309"/>
        <v>40</v>
      </c>
      <c r="H1302" s="1">
        <f t="shared" si="310"/>
        <v>40</v>
      </c>
      <c r="I1302" s="1">
        <f t="shared" si="306"/>
        <v>0</v>
      </c>
      <c r="J1302" s="13">
        <f t="shared" si="307"/>
        <v>0</v>
      </c>
    </row>
    <row r="1303" spans="1:10" hidden="1">
      <c r="A1303" s="134" t="str">
        <f t="shared" si="308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40">
        <f t="shared" si="309"/>
        <v>60</v>
      </c>
      <c r="H1303" s="1">
        <f t="shared" si="310"/>
        <v>70.625</v>
      </c>
      <c r="I1303" s="1">
        <f t="shared" si="306"/>
        <v>10.625</v>
      </c>
      <c r="J1303" s="13">
        <f t="shared" si="307"/>
        <v>17.708333333333332</v>
      </c>
    </row>
    <row r="1304" spans="1:10" hidden="1">
      <c r="A1304" s="134" t="str">
        <f t="shared" si="308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40">
        <f t="shared" si="309"/>
        <v>197.08333333333331</v>
      </c>
      <c r="H1304" s="1">
        <f t="shared" si="310"/>
        <v>205</v>
      </c>
      <c r="I1304" s="1">
        <f t="shared" si="306"/>
        <v>7.9166666666666856</v>
      </c>
      <c r="J1304" s="13">
        <f t="shared" si="307"/>
        <v>4.0169133192389106</v>
      </c>
    </row>
    <row r="1305" spans="1:10" ht="15.75" hidden="1" thickBot="1">
      <c r="A1305" s="134" t="str">
        <f t="shared" si="308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40">
        <f t="shared" si="309"/>
        <v>122.08333333333334</v>
      </c>
      <c r="H1305" s="1">
        <f t="shared" si="310"/>
        <v>158.125</v>
      </c>
      <c r="I1305" s="1">
        <f t="shared" si="306"/>
        <v>36.041666666666657</v>
      </c>
      <c r="J1305" s="13">
        <f t="shared" si="307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11">(C1311+D1311+E1311+F1311)/4</f>
        <v>1300</v>
      </c>
      <c r="I1311" s="1">
        <f t="shared" ref="I1311:I1315" si="312">H1311-G1311</f>
        <v>0</v>
      </c>
      <c r="J1311" s="13">
        <f t="shared" ref="J1311:J1315" si="313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11"/>
        <v>780</v>
      </c>
      <c r="I1312" s="1">
        <f t="shared" si="312"/>
        <v>0</v>
      </c>
      <c r="J1312" s="13">
        <f t="shared" si="313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11"/>
        <v>600</v>
      </c>
      <c r="I1313" s="1">
        <f t="shared" si="312"/>
        <v>0</v>
      </c>
      <c r="J1313" s="13">
        <f t="shared" si="313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11"/>
        <v>347.03124999999994</v>
      </c>
      <c r="I1314" s="1">
        <f t="shared" si="312"/>
        <v>-23.452916666666738</v>
      </c>
      <c r="J1314" s="13">
        <f t="shared" si="313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11"/>
        <v>369.84375</v>
      </c>
      <c r="I1315" s="1">
        <f t="shared" si="312"/>
        <v>28.177083333333314</v>
      </c>
      <c r="J1315" s="13">
        <f t="shared" si="313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39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14">H1318-G1318</f>
        <v>0</v>
      </c>
      <c r="J1318" s="13">
        <f t="shared" ref="J1318:J1320" si="315">(I1318*100)/G1318</f>
        <v>0</v>
      </c>
    </row>
    <row r="1319" spans="1:10" hidden="1">
      <c r="A1319" s="91" t="str">
        <f>A1215</f>
        <v>حديد الخرسانة</v>
      </c>
      <c r="B1319" s="139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16">H1319</f>
        <v>6300</v>
      </c>
      <c r="H1319" s="1">
        <f t="shared" ref="H1319:H1320" si="317">(C1319+D1319+E1319+F1319)/4</f>
        <v>6300</v>
      </c>
      <c r="I1319" s="1">
        <f t="shared" si="314"/>
        <v>0</v>
      </c>
      <c r="J1319" s="13">
        <f t="shared" si="315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16"/>
        <v>540</v>
      </c>
      <c r="H1320" s="1">
        <f t="shared" si="317"/>
        <v>540</v>
      </c>
      <c r="I1320" s="1">
        <f t="shared" si="314"/>
        <v>0</v>
      </c>
      <c r="J1320" s="13">
        <f t="shared" si="315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45" t="s">
        <v>2</v>
      </c>
      <c r="D1366" s="145" t="s">
        <v>3</v>
      </c>
      <c r="E1366" s="145" t="s">
        <v>4</v>
      </c>
      <c r="F1366" s="145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46">
        <f>H1265</f>
        <v>900</v>
      </c>
      <c r="H1370" s="1">
        <f>(C1370+D1370+E1370+F1370)/4</f>
        <v>900</v>
      </c>
      <c r="I1370" s="1">
        <f t="shared" ref="I1370:I1386" si="318">H1370-G1370</f>
        <v>0</v>
      </c>
      <c r="J1370" s="13">
        <f>(I1370*100)/G1370</f>
        <v>0</v>
      </c>
    </row>
    <row r="1371" spans="1:18" hidden="1">
      <c r="A1371" s="39" t="str">
        <f t="shared" ref="A1371:A1386" si="319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46">
        <f t="shared" ref="G1371:G1386" si="320">H1266</f>
        <v>1000</v>
      </c>
      <c r="H1371" s="1">
        <f t="shared" ref="H1371:H1386" si="321">(C1371+D1371+E1371+F1371)/4</f>
        <v>1000</v>
      </c>
      <c r="I1371" s="1">
        <f t="shared" si="318"/>
        <v>0</v>
      </c>
      <c r="J1371" s="13">
        <f t="shared" ref="J1371:J1384" si="322">(I1371*100)/G1371</f>
        <v>0</v>
      </c>
    </row>
    <row r="1372" spans="1:18" hidden="1">
      <c r="A1372" s="39" t="str">
        <f t="shared" si="319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46">
        <f t="shared" si="320"/>
        <v>60</v>
      </c>
      <c r="H1372" s="1">
        <f t="shared" si="321"/>
        <v>60</v>
      </c>
      <c r="I1372" s="1">
        <f t="shared" si="318"/>
        <v>0</v>
      </c>
      <c r="J1372" s="13">
        <f t="shared" si="322"/>
        <v>0</v>
      </c>
    </row>
    <row r="1373" spans="1:18" hidden="1">
      <c r="A1373" s="39" t="str">
        <f t="shared" si="319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46">
        <f t="shared" si="320"/>
        <v>87</v>
      </c>
      <c r="H1373" s="1">
        <f t="shared" si="321"/>
        <v>87</v>
      </c>
      <c r="I1373" s="1">
        <f t="shared" si="318"/>
        <v>0</v>
      </c>
      <c r="J1373" s="13">
        <f t="shared" si="322"/>
        <v>0</v>
      </c>
    </row>
    <row r="1374" spans="1:18" hidden="1">
      <c r="A1374" s="39" t="str">
        <f t="shared" si="319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46">
        <f t="shared" si="320"/>
        <v>240</v>
      </c>
      <c r="H1374" s="1">
        <f t="shared" si="321"/>
        <v>240</v>
      </c>
      <c r="I1374" s="1">
        <f t="shared" si="318"/>
        <v>0</v>
      </c>
      <c r="J1374" s="13">
        <f t="shared" si="322"/>
        <v>0</v>
      </c>
    </row>
    <row r="1375" spans="1:18" ht="30" hidden="1">
      <c r="A1375" s="39" t="str">
        <f t="shared" si="319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46">
        <f t="shared" si="320"/>
        <v>430</v>
      </c>
      <c r="H1375" s="1">
        <f t="shared" si="321"/>
        <v>430</v>
      </c>
      <c r="I1375" s="1">
        <f t="shared" si="318"/>
        <v>0</v>
      </c>
      <c r="J1375" s="13">
        <f t="shared" si="322"/>
        <v>0</v>
      </c>
    </row>
    <row r="1376" spans="1:18" ht="30" hidden="1">
      <c r="A1376" s="39" t="str">
        <f t="shared" si="319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46">
        <f t="shared" si="320"/>
        <v>350</v>
      </c>
      <c r="H1376" s="1">
        <f t="shared" si="321"/>
        <v>350</v>
      </c>
      <c r="I1376" s="1">
        <f t="shared" si="318"/>
        <v>0</v>
      </c>
      <c r="J1376" s="13">
        <f t="shared" si="322"/>
        <v>0</v>
      </c>
    </row>
    <row r="1377" spans="1:10" hidden="1">
      <c r="A1377" s="39" t="str">
        <f t="shared" si="319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46">
        <f t="shared" si="320"/>
        <v>600</v>
      </c>
      <c r="H1377" s="1">
        <f t="shared" si="321"/>
        <v>600</v>
      </c>
      <c r="I1377" s="1">
        <f t="shared" si="318"/>
        <v>0</v>
      </c>
      <c r="J1377" s="13">
        <f t="shared" si="322"/>
        <v>0</v>
      </c>
    </row>
    <row r="1378" spans="1:10" ht="30" hidden="1">
      <c r="A1378" s="39" t="str">
        <f t="shared" si="319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46">
        <f t="shared" si="320"/>
        <v>540</v>
      </c>
      <c r="H1378" s="1">
        <f t="shared" si="321"/>
        <v>540</v>
      </c>
      <c r="I1378" s="1">
        <f t="shared" si="318"/>
        <v>0</v>
      </c>
      <c r="J1378" s="13">
        <f t="shared" si="322"/>
        <v>0</v>
      </c>
    </row>
    <row r="1379" spans="1:10" hidden="1">
      <c r="A1379" s="39" t="str">
        <f t="shared" si="319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46">
        <f t="shared" si="320"/>
        <v>197.91666666666666</v>
      </c>
      <c r="H1379" s="1">
        <f t="shared" si="321"/>
        <v>200</v>
      </c>
      <c r="I1379" s="1">
        <f t="shared" si="318"/>
        <v>2.0833333333333428</v>
      </c>
      <c r="J1379" s="13">
        <f t="shared" si="322"/>
        <v>1.0526315789473732</v>
      </c>
    </row>
    <row r="1380" spans="1:10" hidden="1">
      <c r="A1380" s="39" t="str">
        <f t="shared" si="319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46">
        <f t="shared" si="320"/>
        <v>580</v>
      </c>
      <c r="H1380" s="1">
        <f t="shared" si="321"/>
        <v>580</v>
      </c>
      <c r="I1380" s="1">
        <f t="shared" si="318"/>
        <v>0</v>
      </c>
      <c r="J1380" s="13">
        <f t="shared" si="322"/>
        <v>0</v>
      </c>
    </row>
    <row r="1381" spans="1:10" hidden="1">
      <c r="A1381" s="39" t="str">
        <f t="shared" si="319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46">
        <f t="shared" si="320"/>
        <v>179.58333333333334</v>
      </c>
      <c r="H1381" s="1">
        <f t="shared" si="321"/>
        <v>188</v>
      </c>
      <c r="I1381" s="1">
        <f t="shared" si="318"/>
        <v>8.4166666666666572</v>
      </c>
      <c r="J1381" s="13">
        <f t="shared" si="322"/>
        <v>4.6867749419953544</v>
      </c>
    </row>
    <row r="1382" spans="1:10" hidden="1">
      <c r="A1382" s="39" t="str">
        <f t="shared" si="319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46">
        <f t="shared" si="320"/>
        <v>180</v>
      </c>
      <c r="H1382" s="1">
        <f t="shared" si="321"/>
        <v>180</v>
      </c>
      <c r="I1382" s="1">
        <f t="shared" si="318"/>
        <v>0</v>
      </c>
      <c r="J1382" s="13">
        <f t="shared" si="322"/>
        <v>0</v>
      </c>
    </row>
    <row r="1383" spans="1:10" hidden="1">
      <c r="A1383" s="39" t="str">
        <f t="shared" si="319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46">
        <f t="shared" si="320"/>
        <v>310</v>
      </c>
      <c r="H1383" s="1">
        <f t="shared" si="321"/>
        <v>310</v>
      </c>
      <c r="I1383" s="1">
        <f t="shared" si="318"/>
        <v>0</v>
      </c>
      <c r="J1383" s="13">
        <f t="shared" si="322"/>
        <v>0</v>
      </c>
    </row>
    <row r="1384" spans="1:10" hidden="1">
      <c r="A1384" s="39" t="str">
        <f t="shared" si="319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46">
        <f t="shared" si="320"/>
        <v>82.5</v>
      </c>
      <c r="H1384" s="1">
        <f t="shared" si="321"/>
        <v>100</v>
      </c>
      <c r="I1384" s="1">
        <f t="shared" si="318"/>
        <v>17.5</v>
      </c>
      <c r="J1384" s="13">
        <f t="shared" si="322"/>
        <v>21.212121212121211</v>
      </c>
    </row>
    <row r="1385" spans="1:10" hidden="1">
      <c r="A1385" s="39" t="str">
        <f t="shared" si="319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46">
        <f t="shared" si="320"/>
        <v>100</v>
      </c>
      <c r="H1385" s="1">
        <f t="shared" si="321"/>
        <v>104</v>
      </c>
      <c r="I1385" s="1">
        <f t="shared" si="318"/>
        <v>4</v>
      </c>
      <c r="J1385" s="13">
        <f>(I1385*100)/G1385</f>
        <v>4</v>
      </c>
    </row>
    <row r="1386" spans="1:10" hidden="1">
      <c r="A1386" s="39" t="str">
        <f t="shared" si="319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46">
        <f t="shared" si="320"/>
        <v>180</v>
      </c>
      <c r="H1386" s="1">
        <f t="shared" si="321"/>
        <v>180</v>
      </c>
      <c r="I1386" s="1">
        <f t="shared" si="318"/>
        <v>0</v>
      </c>
      <c r="J1386" s="13">
        <f t="shared" ref="J1386" si="323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46">
        <f>H1284</f>
        <v>40.416666666666664</v>
      </c>
      <c r="H1389" s="1">
        <f>(C1389+D1389+E1389+F1389)/4</f>
        <v>40</v>
      </c>
      <c r="I1389" s="1">
        <f t="shared" ref="I1389:I1400" si="324">H1389-G1389</f>
        <v>-0.4166666666666643</v>
      </c>
      <c r="J1389" s="13">
        <f t="shared" ref="J1389:J1400" si="325">(I1389*100)/G1389</f>
        <v>-1.0309278350515405</v>
      </c>
    </row>
    <row r="1390" spans="1:10" hidden="1">
      <c r="A1390" s="90" t="str">
        <f t="shared" ref="A1390:A1400" si="326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46">
        <f t="shared" ref="G1390:G1400" si="327">H1285</f>
        <v>44.791666666666664</v>
      </c>
      <c r="H1390" s="1">
        <f t="shared" ref="H1390:H1400" si="328">(C1390+D1390+E1390+F1390)/4</f>
        <v>45.75</v>
      </c>
      <c r="I1390" s="1">
        <f t="shared" si="324"/>
        <v>0.9583333333333357</v>
      </c>
      <c r="J1390" s="13">
        <f t="shared" si="325"/>
        <v>2.1395348837209358</v>
      </c>
    </row>
    <row r="1391" spans="1:10" hidden="1">
      <c r="A1391" s="90" t="str">
        <f t="shared" si="326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46">
        <f t="shared" si="327"/>
        <v>34.375</v>
      </c>
      <c r="H1391" s="1">
        <f t="shared" si="328"/>
        <v>30</v>
      </c>
      <c r="I1391" s="1">
        <f t="shared" si="324"/>
        <v>-4.375</v>
      </c>
      <c r="J1391" s="13">
        <f t="shared" si="325"/>
        <v>-12.727272727272727</v>
      </c>
    </row>
    <row r="1392" spans="1:10" hidden="1">
      <c r="A1392" s="90" t="str">
        <f t="shared" si="326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46">
        <f t="shared" si="327"/>
        <v>80.416666666666671</v>
      </c>
      <c r="H1392" s="1">
        <f t="shared" si="328"/>
        <v>71.25</v>
      </c>
      <c r="I1392" s="1">
        <f t="shared" si="324"/>
        <v>-9.1666666666666714</v>
      </c>
      <c r="J1392" s="13">
        <f t="shared" si="325"/>
        <v>-11.398963730569955</v>
      </c>
    </row>
    <row r="1393" spans="1:10" hidden="1">
      <c r="A1393" s="90" t="str">
        <f t="shared" si="326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46">
        <f t="shared" si="327"/>
        <v>91.25</v>
      </c>
      <c r="H1393" s="1">
        <f t="shared" si="328"/>
        <v>128</v>
      </c>
      <c r="I1393" s="1">
        <f t="shared" si="324"/>
        <v>36.75</v>
      </c>
      <c r="J1393" s="13">
        <f t="shared" si="325"/>
        <v>40.273972602739725</v>
      </c>
    </row>
    <row r="1394" spans="1:10" hidden="1">
      <c r="A1394" s="90" t="str">
        <f t="shared" si="326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46">
        <f t="shared" si="327"/>
        <v>64.583333333333329</v>
      </c>
      <c r="H1394" s="1">
        <f t="shared" si="328"/>
        <v>59</v>
      </c>
      <c r="I1394" s="1">
        <f t="shared" si="324"/>
        <v>-5.5833333333333286</v>
      </c>
      <c r="J1394" s="13">
        <f t="shared" si="325"/>
        <v>-8.645161290322573</v>
      </c>
    </row>
    <row r="1395" spans="1:10" hidden="1">
      <c r="A1395" s="90" t="str">
        <f t="shared" si="326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46">
        <f t="shared" si="327"/>
        <v>63.75</v>
      </c>
      <c r="H1395" s="1">
        <f t="shared" si="328"/>
        <v>73.75</v>
      </c>
      <c r="I1395" s="1">
        <f t="shared" si="324"/>
        <v>10</v>
      </c>
      <c r="J1395" s="13">
        <f t="shared" si="325"/>
        <v>15.686274509803921</v>
      </c>
    </row>
    <row r="1396" spans="1:10" hidden="1">
      <c r="A1396" s="90" t="str">
        <f t="shared" si="326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46">
        <f t="shared" si="327"/>
        <v>63.333333333333343</v>
      </c>
      <c r="H1396" s="1">
        <f t="shared" si="328"/>
        <v>76.5</v>
      </c>
      <c r="I1396" s="1">
        <f t="shared" si="324"/>
        <v>13.166666666666657</v>
      </c>
      <c r="J1396" s="13">
        <f t="shared" si="325"/>
        <v>20.789473684210506</v>
      </c>
    </row>
    <row r="1397" spans="1:10" hidden="1">
      <c r="A1397" s="90" t="str">
        <f t="shared" si="326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46">
        <f t="shared" si="327"/>
        <v>122.29166666666666</v>
      </c>
      <c r="H1397" s="1">
        <f t="shared" si="328"/>
        <v>115.25</v>
      </c>
      <c r="I1397" s="1">
        <f t="shared" si="324"/>
        <v>-7.0416666666666572</v>
      </c>
      <c r="J1397" s="13">
        <f t="shared" si="325"/>
        <v>-5.7580919931856824</v>
      </c>
    </row>
    <row r="1398" spans="1:10" hidden="1">
      <c r="A1398" s="90" t="str">
        <f t="shared" si="326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46">
        <f t="shared" si="327"/>
        <v>63.749999999999993</v>
      </c>
      <c r="H1398" s="1">
        <f t="shared" si="328"/>
        <v>58.916666666666664</v>
      </c>
      <c r="I1398" s="1">
        <f t="shared" si="324"/>
        <v>-4.8333333333333286</v>
      </c>
      <c r="J1398" s="13">
        <f t="shared" si="325"/>
        <v>-7.5816993464052223</v>
      </c>
    </row>
    <row r="1399" spans="1:10" hidden="1">
      <c r="A1399" s="90" t="str">
        <f t="shared" si="326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46">
        <f t="shared" si="327"/>
        <v>423.95833333333331</v>
      </c>
      <c r="H1399" s="1">
        <f t="shared" si="328"/>
        <v>445</v>
      </c>
      <c r="I1399" s="1">
        <f t="shared" si="324"/>
        <v>21.041666666666686</v>
      </c>
      <c r="J1399" s="13">
        <f t="shared" si="325"/>
        <v>4.963144963144968</v>
      </c>
    </row>
    <row r="1400" spans="1:10" hidden="1">
      <c r="A1400" s="90" t="str">
        <f t="shared" si="326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46">
        <f t="shared" si="327"/>
        <v>412.5</v>
      </c>
      <c r="H1400" s="1">
        <f t="shared" si="328"/>
        <v>495</v>
      </c>
      <c r="I1400" s="1">
        <f t="shared" si="324"/>
        <v>82.5</v>
      </c>
      <c r="J1400" s="13">
        <f t="shared" si="325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46">
        <f>H1298</f>
        <v>600</v>
      </c>
      <c r="H1403" s="1">
        <f>(C1403+D1403+E1403+F1403)/4</f>
        <v>566.5</v>
      </c>
      <c r="I1403" s="1">
        <f t="shared" ref="I1403:I1406" si="329">H1403-G1403</f>
        <v>-33.5</v>
      </c>
      <c r="J1403" s="13">
        <f t="shared" ref="J1403:J1406" si="330">(I1403*100)/G1403</f>
        <v>-5.583333333333333</v>
      </c>
    </row>
    <row r="1404" spans="1:10" hidden="1">
      <c r="A1404" s="134" t="str">
        <f t="shared" ref="A1404:A1406" si="331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46">
        <f t="shared" ref="G1404:G1406" si="332">H1299</f>
        <v>170</v>
      </c>
      <c r="H1404" s="1">
        <f t="shared" ref="H1404:H1405" si="333">(C1404+D1404+E1404+F1404)/4</f>
        <v>170</v>
      </c>
      <c r="I1404" s="1">
        <f t="shared" si="329"/>
        <v>0</v>
      </c>
      <c r="J1404" s="13">
        <f t="shared" si="330"/>
        <v>0</v>
      </c>
    </row>
    <row r="1405" spans="1:10" hidden="1">
      <c r="A1405" s="134" t="str">
        <f t="shared" si="331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46">
        <f t="shared" si="332"/>
        <v>400</v>
      </c>
      <c r="H1405" s="1">
        <f t="shared" si="333"/>
        <v>400</v>
      </c>
      <c r="I1405" s="1">
        <f t="shared" si="329"/>
        <v>0</v>
      </c>
      <c r="J1405" s="13">
        <f t="shared" si="330"/>
        <v>0</v>
      </c>
    </row>
    <row r="1406" spans="1:10" hidden="1">
      <c r="A1406" s="134" t="str">
        <f t="shared" si="331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46">
        <f t="shared" si="332"/>
        <v>231.25</v>
      </c>
      <c r="H1406" s="1">
        <f t="shared" ref="H1406:H1408" si="334">(C1406+D1406+E1406+F1406)/4</f>
        <v>236.75</v>
      </c>
      <c r="I1406" s="1">
        <f t="shared" si="329"/>
        <v>5.5</v>
      </c>
      <c r="J1406" s="13">
        <f t="shared" si="330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46">
        <v>158.125</v>
      </c>
      <c r="H1407" s="1">
        <f t="shared" si="334"/>
        <v>151</v>
      </c>
      <c r="I1407" s="1">
        <f t="shared" ref="I1407" si="335">H1407-G1407</f>
        <v>-7.125</v>
      </c>
      <c r="J1407" s="13">
        <f t="shared" ref="J1407" si="336">(I1407*100)/G1407</f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46" t="s">
        <v>77</v>
      </c>
      <c r="H1408" s="1">
        <f t="shared" si="33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37">(C1418+D1418+E1418+F1418)/4</f>
        <v>1300</v>
      </c>
      <c r="I1418" s="1">
        <f t="shared" ref="I1418:I1422" si="338">H1418-G1418</f>
        <v>0</v>
      </c>
      <c r="J1418" s="13">
        <f t="shared" ref="J1418:J1422" si="339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37"/>
        <v>780</v>
      </c>
      <c r="I1419" s="1">
        <f t="shared" si="338"/>
        <v>0</v>
      </c>
      <c r="J1419" s="13">
        <f t="shared" si="339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37"/>
        <v>600</v>
      </c>
      <c r="I1420" s="1">
        <f t="shared" si="338"/>
        <v>0</v>
      </c>
      <c r="J1420" s="13">
        <f t="shared" si="339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37"/>
        <v>295.58333333333331</v>
      </c>
      <c r="I1421" s="1">
        <f t="shared" si="338"/>
        <v>-43.376666666666665</v>
      </c>
      <c r="J1421" s="13">
        <f t="shared" si="339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37"/>
        <v>289.41666666666669</v>
      </c>
      <c r="I1422" s="1">
        <f t="shared" si="338"/>
        <v>-75.793333333333294</v>
      </c>
      <c r="J1422" s="13">
        <f t="shared" si="339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44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40">H1425-G1425</f>
        <v>150</v>
      </c>
      <c r="J1425" s="13">
        <f t="shared" ref="J1425:J1427" si="341">(I1425*100)/G1425</f>
        <v>23.80952380952381</v>
      </c>
    </row>
    <row r="1426" spans="1:10" hidden="1">
      <c r="A1426" s="91" t="str">
        <f>A1319</f>
        <v>حديد الخرسانة</v>
      </c>
      <c r="B1426" s="144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42">(C1426+D1426+E1426+F1426)/4</f>
        <v>6300</v>
      </c>
      <c r="I1426" s="1">
        <f t="shared" si="340"/>
        <v>0</v>
      </c>
      <c r="J1426" s="13">
        <f t="shared" si="341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42"/>
        <v>540</v>
      </c>
      <c r="I1427" s="1">
        <f t="shared" si="340"/>
        <v>0</v>
      </c>
      <c r="J1427" s="13">
        <f t="shared" si="341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48" t="s">
        <v>2</v>
      </c>
      <c r="D1471" s="148" t="s">
        <v>3</v>
      </c>
      <c r="E1471" s="148" t="s">
        <v>4</v>
      </c>
      <c r="F1471" s="148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49">
        <f>H1370</f>
        <v>900</v>
      </c>
      <c r="H1475" s="1">
        <f>(C1475+D1475+E1475+F1475)/4</f>
        <v>900</v>
      </c>
      <c r="I1475" s="1">
        <f t="shared" ref="I1475:I1491" si="343">H1475-G1475</f>
        <v>0</v>
      </c>
      <c r="J1475" s="13">
        <f>(I1475*100)/G1475</f>
        <v>0</v>
      </c>
    </row>
    <row r="1476" spans="1:10" hidden="1">
      <c r="A1476" s="39" t="str">
        <f t="shared" ref="A1476:A1491" si="344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49">
        <f t="shared" ref="G1476:G1491" si="345">H1371</f>
        <v>1000</v>
      </c>
      <c r="H1476" s="1">
        <f t="shared" ref="H1476:H1491" si="346">(C1476+D1476+E1476+F1476)/4</f>
        <v>1000</v>
      </c>
      <c r="I1476" s="1">
        <f t="shared" si="343"/>
        <v>0</v>
      </c>
      <c r="J1476" s="13">
        <f t="shared" ref="J1476:J1489" si="347">(I1476*100)/G1476</f>
        <v>0</v>
      </c>
    </row>
    <row r="1477" spans="1:10" hidden="1">
      <c r="A1477" s="39" t="str">
        <f t="shared" si="344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49">
        <f t="shared" si="345"/>
        <v>60</v>
      </c>
      <c r="H1477" s="1">
        <f t="shared" si="346"/>
        <v>60</v>
      </c>
      <c r="I1477" s="1">
        <f t="shared" si="343"/>
        <v>0</v>
      </c>
      <c r="J1477" s="13">
        <f t="shared" si="347"/>
        <v>0</v>
      </c>
    </row>
    <row r="1478" spans="1:10" hidden="1">
      <c r="A1478" s="39" t="str">
        <f t="shared" si="344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49">
        <f t="shared" si="345"/>
        <v>87</v>
      </c>
      <c r="H1478" s="1">
        <f t="shared" si="346"/>
        <v>89.5</v>
      </c>
      <c r="I1478" s="1">
        <f t="shared" si="343"/>
        <v>2.5</v>
      </c>
      <c r="J1478" s="13">
        <f t="shared" si="347"/>
        <v>2.8735632183908044</v>
      </c>
    </row>
    <row r="1479" spans="1:10" hidden="1">
      <c r="A1479" s="39" t="str">
        <f t="shared" si="344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49">
        <f t="shared" si="345"/>
        <v>240</v>
      </c>
      <c r="H1479" s="1">
        <f t="shared" si="346"/>
        <v>240</v>
      </c>
      <c r="I1479" s="1">
        <f t="shared" si="343"/>
        <v>0</v>
      </c>
      <c r="J1479" s="13">
        <f t="shared" si="347"/>
        <v>0</v>
      </c>
    </row>
    <row r="1480" spans="1:10" ht="30" hidden="1">
      <c r="A1480" s="39" t="str">
        <f t="shared" si="344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49">
        <f t="shared" si="345"/>
        <v>430</v>
      </c>
      <c r="H1480" s="1">
        <f t="shared" si="346"/>
        <v>430</v>
      </c>
      <c r="I1480" s="1">
        <f t="shared" si="343"/>
        <v>0</v>
      </c>
      <c r="J1480" s="13">
        <f t="shared" si="347"/>
        <v>0</v>
      </c>
    </row>
    <row r="1481" spans="1:10" ht="30" hidden="1">
      <c r="A1481" s="39" t="str">
        <f t="shared" si="344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49">
        <f t="shared" si="345"/>
        <v>350</v>
      </c>
      <c r="H1481" s="1">
        <f t="shared" si="346"/>
        <v>350</v>
      </c>
      <c r="I1481" s="1">
        <f t="shared" si="343"/>
        <v>0</v>
      </c>
      <c r="J1481" s="13">
        <f t="shared" si="347"/>
        <v>0</v>
      </c>
    </row>
    <row r="1482" spans="1:10" hidden="1">
      <c r="A1482" s="39" t="str">
        <f t="shared" si="344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49">
        <f t="shared" si="345"/>
        <v>600</v>
      </c>
      <c r="H1482" s="1">
        <f t="shared" si="346"/>
        <v>633.33333333333337</v>
      </c>
      <c r="I1482" s="1">
        <f t="shared" si="343"/>
        <v>33.333333333333371</v>
      </c>
      <c r="J1482" s="13">
        <f t="shared" si="347"/>
        <v>5.5555555555555616</v>
      </c>
    </row>
    <row r="1483" spans="1:10" ht="30" hidden="1">
      <c r="A1483" s="39" t="str">
        <f t="shared" si="344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49">
        <f t="shared" si="345"/>
        <v>540</v>
      </c>
      <c r="H1483" s="1">
        <f t="shared" si="346"/>
        <v>540</v>
      </c>
      <c r="I1483" s="1">
        <f t="shared" si="343"/>
        <v>0</v>
      </c>
      <c r="J1483" s="13">
        <f t="shared" si="347"/>
        <v>0</v>
      </c>
    </row>
    <row r="1484" spans="1:10" hidden="1">
      <c r="A1484" s="39" t="str">
        <f t="shared" si="344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49">
        <f t="shared" si="345"/>
        <v>200</v>
      </c>
      <c r="H1484" s="1">
        <f t="shared" si="346"/>
        <v>200</v>
      </c>
      <c r="I1484" s="1">
        <f t="shared" si="343"/>
        <v>0</v>
      </c>
      <c r="J1484" s="13">
        <f t="shared" si="347"/>
        <v>0</v>
      </c>
    </row>
    <row r="1485" spans="1:10" hidden="1">
      <c r="A1485" s="39" t="str">
        <f t="shared" si="344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49">
        <f t="shared" si="345"/>
        <v>580</v>
      </c>
      <c r="H1485" s="1">
        <f t="shared" si="346"/>
        <v>580</v>
      </c>
      <c r="I1485" s="1">
        <f t="shared" si="343"/>
        <v>0</v>
      </c>
      <c r="J1485" s="13">
        <f t="shared" si="347"/>
        <v>0</v>
      </c>
    </row>
    <row r="1486" spans="1:10" hidden="1">
      <c r="A1486" s="39" t="str">
        <f t="shared" si="344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49">
        <f t="shared" si="345"/>
        <v>188</v>
      </c>
      <c r="H1486" s="1">
        <f t="shared" si="346"/>
        <v>202.5</v>
      </c>
      <c r="I1486" s="1">
        <f t="shared" si="343"/>
        <v>14.5</v>
      </c>
      <c r="J1486" s="13">
        <f t="shared" si="347"/>
        <v>7.7127659574468082</v>
      </c>
    </row>
    <row r="1487" spans="1:10" hidden="1">
      <c r="A1487" s="39" t="str">
        <f t="shared" si="344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49">
        <f t="shared" si="345"/>
        <v>180</v>
      </c>
      <c r="H1487" s="1">
        <f t="shared" si="346"/>
        <v>187.08333333333334</v>
      </c>
      <c r="I1487" s="1">
        <f t="shared" si="343"/>
        <v>7.0833333333333428</v>
      </c>
      <c r="J1487" s="13">
        <f t="shared" si="347"/>
        <v>3.9351851851851904</v>
      </c>
    </row>
    <row r="1488" spans="1:10" hidden="1">
      <c r="A1488" s="39" t="str">
        <f t="shared" si="344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49">
        <f t="shared" si="345"/>
        <v>310</v>
      </c>
      <c r="H1488" s="1">
        <f t="shared" si="346"/>
        <v>314.58333333333331</v>
      </c>
      <c r="I1488" s="1">
        <f t="shared" si="343"/>
        <v>4.5833333333333144</v>
      </c>
      <c r="J1488" s="13">
        <f t="shared" si="347"/>
        <v>1.4784946236559078</v>
      </c>
    </row>
    <row r="1489" spans="1:10" hidden="1">
      <c r="A1489" s="39" t="str">
        <f t="shared" si="344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49">
        <f t="shared" si="345"/>
        <v>100</v>
      </c>
      <c r="H1489" s="1">
        <f t="shared" si="346"/>
        <v>100</v>
      </c>
      <c r="I1489" s="1">
        <f t="shared" si="343"/>
        <v>0</v>
      </c>
      <c r="J1489" s="13">
        <f t="shared" si="347"/>
        <v>0</v>
      </c>
    </row>
    <row r="1490" spans="1:10" hidden="1">
      <c r="A1490" s="39" t="str">
        <f t="shared" si="344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49">
        <f t="shared" si="345"/>
        <v>104</v>
      </c>
      <c r="H1490" s="1">
        <f t="shared" si="346"/>
        <v>110</v>
      </c>
      <c r="I1490" s="1">
        <f t="shared" si="343"/>
        <v>6</v>
      </c>
      <c r="J1490" s="13">
        <f>(I1490*100)/G1490</f>
        <v>5.7692307692307692</v>
      </c>
    </row>
    <row r="1491" spans="1:10" hidden="1">
      <c r="A1491" s="39" t="str">
        <f t="shared" si="344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49">
        <f t="shared" si="345"/>
        <v>180</v>
      </c>
      <c r="H1491" s="1">
        <f t="shared" si="346"/>
        <v>180</v>
      </c>
      <c r="I1491" s="1">
        <f t="shared" si="343"/>
        <v>0</v>
      </c>
      <c r="J1491" s="13">
        <f t="shared" ref="J1491" si="348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49">
        <f>H1389</f>
        <v>40</v>
      </c>
      <c r="H1494" s="1">
        <f>(C1494+D1494+E1494+F1494)/4</f>
        <v>45</v>
      </c>
      <c r="I1494" s="1">
        <f t="shared" ref="I1494:I1505" si="349">H1494-G1494</f>
        <v>5</v>
      </c>
      <c r="J1494" s="13">
        <f t="shared" ref="J1494:J1505" si="350">(I1494*100)/G1494</f>
        <v>12.5</v>
      </c>
    </row>
    <row r="1495" spans="1:10" hidden="1">
      <c r="A1495" s="90" t="str">
        <f t="shared" ref="A1495:A1505" si="351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49">
        <f t="shared" ref="G1495:G1505" si="352">H1390</f>
        <v>45.75</v>
      </c>
      <c r="H1495" s="1">
        <f t="shared" ref="H1495:H1505" si="353">(C1495+D1495+E1495+F1495)/4</f>
        <v>55.833333333333336</v>
      </c>
      <c r="I1495" s="1">
        <f t="shared" si="349"/>
        <v>10.083333333333336</v>
      </c>
      <c r="J1495" s="13">
        <f t="shared" si="350"/>
        <v>22.040072859744996</v>
      </c>
    </row>
    <row r="1496" spans="1:10" hidden="1">
      <c r="A1496" s="90" t="str">
        <f t="shared" si="351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49">
        <f t="shared" si="352"/>
        <v>30</v>
      </c>
      <c r="H1496" s="1">
        <f t="shared" si="353"/>
        <v>34.583333333333336</v>
      </c>
      <c r="I1496" s="1">
        <f t="shared" si="349"/>
        <v>4.5833333333333357</v>
      </c>
      <c r="J1496" s="13">
        <f t="shared" si="350"/>
        <v>15.277777777777787</v>
      </c>
    </row>
    <row r="1497" spans="1:10" hidden="1">
      <c r="A1497" s="90" t="str">
        <f t="shared" si="351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49">
        <f t="shared" si="352"/>
        <v>71.25</v>
      </c>
      <c r="H1497" s="1">
        <f t="shared" si="353"/>
        <v>81.25</v>
      </c>
      <c r="I1497" s="1">
        <f t="shared" si="349"/>
        <v>10</v>
      </c>
      <c r="J1497" s="13">
        <f t="shared" si="350"/>
        <v>14.035087719298245</v>
      </c>
    </row>
    <row r="1498" spans="1:10" hidden="1">
      <c r="A1498" s="90" t="str">
        <f t="shared" si="351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49">
        <f t="shared" si="352"/>
        <v>128</v>
      </c>
      <c r="H1498" s="1">
        <f t="shared" si="353"/>
        <v>141.25</v>
      </c>
      <c r="I1498" s="1">
        <f t="shared" si="349"/>
        <v>13.25</v>
      </c>
      <c r="J1498" s="13">
        <f t="shared" si="350"/>
        <v>10.3515625</v>
      </c>
    </row>
    <row r="1499" spans="1:10" hidden="1">
      <c r="A1499" s="90" t="str">
        <f t="shared" si="351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49">
        <f t="shared" si="352"/>
        <v>59</v>
      </c>
      <c r="H1499" s="1">
        <f t="shared" si="353"/>
        <v>63.333333333333336</v>
      </c>
      <c r="I1499" s="1">
        <f t="shared" si="349"/>
        <v>4.3333333333333357</v>
      </c>
      <c r="J1499" s="13">
        <f t="shared" si="350"/>
        <v>7.3446327683615866</v>
      </c>
    </row>
    <row r="1500" spans="1:10" hidden="1">
      <c r="A1500" s="90" t="str">
        <f t="shared" si="351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49">
        <f t="shared" si="352"/>
        <v>73.75</v>
      </c>
      <c r="H1500" s="1">
        <f t="shared" si="353"/>
        <v>134.16666666666666</v>
      </c>
      <c r="I1500" s="1">
        <f t="shared" si="349"/>
        <v>60.416666666666657</v>
      </c>
      <c r="J1500" s="13">
        <f t="shared" si="350"/>
        <v>81.920903954802256</v>
      </c>
    </row>
    <row r="1501" spans="1:10" hidden="1">
      <c r="A1501" s="90" t="str">
        <f t="shared" si="351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49">
        <f t="shared" si="352"/>
        <v>76.5</v>
      </c>
      <c r="H1501" s="1">
        <f t="shared" si="353"/>
        <v>135.83333333333331</v>
      </c>
      <c r="I1501" s="1">
        <f t="shared" si="349"/>
        <v>59.333333333333314</v>
      </c>
      <c r="J1501" s="13">
        <f t="shared" si="350"/>
        <v>77.559912854030472</v>
      </c>
    </row>
    <row r="1502" spans="1:10" hidden="1">
      <c r="A1502" s="90" t="str">
        <f t="shared" si="351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49">
        <f t="shared" si="352"/>
        <v>115.25</v>
      </c>
      <c r="H1502" s="1">
        <f t="shared" si="353"/>
        <v>130</v>
      </c>
      <c r="I1502" s="1">
        <f t="shared" si="349"/>
        <v>14.75</v>
      </c>
      <c r="J1502" s="13">
        <f t="shared" si="350"/>
        <v>12.79826464208243</v>
      </c>
    </row>
    <row r="1503" spans="1:10" hidden="1">
      <c r="A1503" s="90" t="str">
        <f t="shared" si="351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49">
        <f t="shared" si="352"/>
        <v>58.916666666666664</v>
      </c>
      <c r="H1503" s="1">
        <f t="shared" si="353"/>
        <v>68.333333333333329</v>
      </c>
      <c r="I1503" s="1">
        <f t="shared" si="349"/>
        <v>9.4166666666666643</v>
      </c>
      <c r="J1503" s="13">
        <f t="shared" si="350"/>
        <v>15.983026874115978</v>
      </c>
    </row>
    <row r="1504" spans="1:10" hidden="1">
      <c r="A1504" s="90" t="str">
        <f t="shared" si="351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49">
        <f t="shared" si="352"/>
        <v>445</v>
      </c>
      <c r="H1504" s="1">
        <f t="shared" si="353"/>
        <v>437.5</v>
      </c>
      <c r="I1504" s="1">
        <f t="shared" si="349"/>
        <v>-7.5</v>
      </c>
      <c r="J1504" s="13">
        <f t="shared" si="350"/>
        <v>-1.6853932584269662</v>
      </c>
    </row>
    <row r="1505" spans="1:10" hidden="1">
      <c r="A1505" s="90" t="str">
        <f t="shared" si="351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49">
        <f t="shared" si="352"/>
        <v>495</v>
      </c>
      <c r="H1505" s="1">
        <f t="shared" si="353"/>
        <v>485.41666666666669</v>
      </c>
      <c r="I1505" s="1">
        <f t="shared" si="349"/>
        <v>-9.5833333333333144</v>
      </c>
      <c r="J1505" s="13">
        <f t="shared" si="350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49">
        <f>H1403</f>
        <v>566.5</v>
      </c>
      <c r="H1508" s="1">
        <f>(C1508+D1508+E1508+F1508)/4</f>
        <v>481.25</v>
      </c>
      <c r="I1508" s="1">
        <f t="shared" ref="I1508:I1513" si="354">H1508-G1508</f>
        <v>-85.25</v>
      </c>
      <c r="J1508" s="13">
        <f t="shared" ref="J1508:J1513" si="355">(I1508*100)/G1508</f>
        <v>-15.048543689320388</v>
      </c>
    </row>
    <row r="1509" spans="1:10" hidden="1">
      <c r="A1509" s="134" t="str">
        <f t="shared" ref="A1509:A1512" si="356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49">
        <f t="shared" ref="G1509:G1512" si="357">H1404</f>
        <v>170</v>
      </c>
      <c r="H1509" s="1">
        <f t="shared" ref="H1509:H1513" si="358">(C1509+D1509+E1509+F1509)/4</f>
        <v>207.08333333333334</v>
      </c>
      <c r="I1509" s="1">
        <f t="shared" si="354"/>
        <v>37.083333333333343</v>
      </c>
      <c r="J1509" s="13">
        <f t="shared" si="355"/>
        <v>21.813725490196084</v>
      </c>
    </row>
    <row r="1510" spans="1:10" hidden="1">
      <c r="A1510" s="134" t="str">
        <f t="shared" si="356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49">
        <f t="shared" si="357"/>
        <v>400</v>
      </c>
      <c r="H1510" s="1">
        <f t="shared" si="358"/>
        <v>388.75</v>
      </c>
      <c r="I1510" s="1">
        <f t="shared" si="354"/>
        <v>-11.25</v>
      </c>
      <c r="J1510" s="13">
        <f t="shared" si="355"/>
        <v>-2.8125</v>
      </c>
    </row>
    <row r="1511" spans="1:10" hidden="1">
      <c r="A1511" s="134" t="str">
        <f t="shared" si="356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49">
        <f t="shared" si="357"/>
        <v>236.75</v>
      </c>
      <c r="H1511" s="1">
        <f t="shared" si="358"/>
        <v>296.25</v>
      </c>
      <c r="I1511" s="1">
        <f t="shared" si="354"/>
        <v>59.5</v>
      </c>
      <c r="J1511" s="13">
        <f t="shared" si="355"/>
        <v>25.131995776135163</v>
      </c>
    </row>
    <row r="1512" spans="1:10" hidden="1">
      <c r="A1512" s="134" t="str">
        <f t="shared" si="356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49">
        <f t="shared" si="357"/>
        <v>151</v>
      </c>
      <c r="H1512" s="1">
        <f t="shared" si="358"/>
        <v>259.58333333333331</v>
      </c>
      <c r="I1512" s="1">
        <f t="shared" si="354"/>
        <v>108.58333333333331</v>
      </c>
      <c r="J1512" s="13">
        <f t="shared" si="355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58"/>
        <v>157.5</v>
      </c>
      <c r="I1513" s="1">
        <f t="shared" si="354"/>
        <v>28</v>
      </c>
      <c r="J1513" s="13">
        <f t="shared" si="355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4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59">(C1524+D1524+E1524+F1524)/4</f>
        <v>1300</v>
      </c>
      <c r="I1524" s="1">
        <f t="shared" ref="I1524:I1528" si="360">H1524-G1524</f>
        <v>0</v>
      </c>
      <c r="J1524" s="13">
        <f t="shared" ref="J1524:J1528" si="361">(I1524*100)/G1524</f>
        <v>0</v>
      </c>
    </row>
    <row r="1525" spans="1:10" hidden="1">
      <c r="A1525" s="135" t="str">
        <f t="shared" ref="A1525:A1528" si="362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63">H1419</f>
        <v>780</v>
      </c>
      <c r="H1525" s="1">
        <f t="shared" si="359"/>
        <v>780</v>
      </c>
      <c r="I1525" s="1">
        <f t="shared" si="360"/>
        <v>0</v>
      </c>
      <c r="J1525" s="13">
        <f t="shared" si="361"/>
        <v>0</v>
      </c>
    </row>
    <row r="1526" spans="1:10" hidden="1">
      <c r="A1526" s="135" t="str">
        <f t="shared" si="362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63"/>
        <v>600</v>
      </c>
      <c r="H1526" s="1">
        <f t="shared" si="359"/>
        <v>600</v>
      </c>
      <c r="I1526" s="1">
        <f t="shared" si="360"/>
        <v>0</v>
      </c>
      <c r="J1526" s="13">
        <f t="shared" si="361"/>
        <v>0</v>
      </c>
    </row>
    <row r="1527" spans="1:10" hidden="1">
      <c r="A1527" s="135" t="str">
        <f t="shared" si="362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63"/>
        <v>295.58333333333331</v>
      </c>
      <c r="H1527" s="1">
        <f t="shared" si="359"/>
        <v>407.5</v>
      </c>
      <c r="I1527" s="1">
        <f t="shared" si="360"/>
        <v>111.91666666666669</v>
      </c>
      <c r="J1527" s="13">
        <f t="shared" si="361"/>
        <v>37.862982802368208</v>
      </c>
    </row>
    <row r="1528" spans="1:10" ht="30" hidden="1">
      <c r="A1528" s="135" t="str">
        <f t="shared" si="362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63"/>
        <v>289.41666666666669</v>
      </c>
      <c r="H1528" s="1">
        <f t="shared" si="359"/>
        <v>354.58333333333331</v>
      </c>
      <c r="I1528" s="1">
        <f t="shared" si="360"/>
        <v>65.166666666666629</v>
      </c>
      <c r="J1528" s="13">
        <f t="shared" si="361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4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64">H1531-G1531</f>
        <v>-80</v>
      </c>
      <c r="J1531" s="13">
        <f t="shared" ref="J1531:J1533" si="365">(I1531*100)/G1531</f>
        <v>-10.256410256410257</v>
      </c>
    </row>
    <row r="1532" spans="1:10" hidden="1">
      <c r="A1532" s="91" t="str">
        <f t="shared" ref="A1532:A1533" si="366">A1426</f>
        <v>حديد الخرسانة</v>
      </c>
      <c r="B1532" s="14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67">(C1532+D1532+E1532+F1532)/4</f>
        <v>610</v>
      </c>
      <c r="I1532" s="1">
        <f t="shared" si="364"/>
        <v>-20</v>
      </c>
      <c r="J1532" s="13">
        <f t="shared" si="365"/>
        <v>-3.1746031746031744</v>
      </c>
    </row>
    <row r="1533" spans="1:10" ht="30" hidden="1">
      <c r="A1533" s="91" t="str">
        <f t="shared" si="366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67"/>
        <v>540</v>
      </c>
      <c r="I1533" s="1">
        <f t="shared" si="364"/>
        <v>-240</v>
      </c>
      <c r="J1533" s="13">
        <f t="shared" si="365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</sheetData>
  <mergeCells count="388">
    <mergeCell ref="L1469:R1469"/>
    <mergeCell ref="B1486:B1491"/>
    <mergeCell ref="A1492:J1493"/>
    <mergeCell ref="B1494:B1505"/>
    <mergeCell ref="A1506:J1507"/>
    <mergeCell ref="A1523:J1523"/>
    <mergeCell ref="B1524:B1527"/>
    <mergeCell ref="A1529:J1530"/>
    <mergeCell ref="B1508:B1514"/>
    <mergeCell ref="A1470:J1470"/>
    <mergeCell ref="A1471:A1472"/>
    <mergeCell ref="B1471:B1472"/>
    <mergeCell ref="G1471:G1472"/>
    <mergeCell ref="H1471:H1472"/>
    <mergeCell ref="A1473:J1474"/>
    <mergeCell ref="B1475:B1478"/>
    <mergeCell ref="B1479:B1481"/>
    <mergeCell ref="B1482:B1483"/>
    <mergeCell ref="B1381:B1386"/>
    <mergeCell ref="A1387:J1388"/>
    <mergeCell ref="B1389:B1400"/>
    <mergeCell ref="A1401:J1402"/>
    <mergeCell ref="B1403:B1408"/>
    <mergeCell ref="A1417:J1417"/>
    <mergeCell ref="B1418:B1421"/>
    <mergeCell ref="A1423:J1424"/>
    <mergeCell ref="A1469:J1469"/>
    <mergeCell ref="A1365:J1365"/>
    <mergeCell ref="A1366:A1367"/>
    <mergeCell ref="B1366:B1367"/>
    <mergeCell ref="G1366:G1367"/>
    <mergeCell ref="H1366:H1367"/>
    <mergeCell ref="A1368:J1369"/>
    <mergeCell ref="B1370:B1373"/>
    <mergeCell ref="B1374:B1376"/>
    <mergeCell ref="B1377:B1378"/>
    <mergeCell ref="A1104:J1104"/>
    <mergeCell ref="B1105:B1108"/>
    <mergeCell ref="A1110:J1111"/>
    <mergeCell ref="A1052:J1052"/>
    <mergeCell ref="A1053:J1053"/>
    <mergeCell ref="L1052:R1052"/>
    <mergeCell ref="A1054:A1056"/>
    <mergeCell ref="B1054:B1056"/>
    <mergeCell ref="A1057:J1058"/>
    <mergeCell ref="B1059:B1062"/>
    <mergeCell ref="B1063:B1065"/>
    <mergeCell ref="B1066:B1067"/>
    <mergeCell ref="B1070:B1075"/>
    <mergeCell ref="A1076:J1077"/>
    <mergeCell ref="B1078:B1090"/>
    <mergeCell ref="A1091:J1092"/>
    <mergeCell ref="B1093:B1100"/>
    <mergeCell ref="C1054:F1054"/>
    <mergeCell ref="G1054:H1054"/>
    <mergeCell ref="I1054:J1054"/>
    <mergeCell ref="G1055:G1056"/>
    <mergeCell ref="H1055:H1056"/>
    <mergeCell ref="L949:R949"/>
    <mergeCell ref="A844:J844"/>
    <mergeCell ref="L743:R743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B768:B781"/>
    <mergeCell ref="A782:J783"/>
    <mergeCell ref="B784:B788"/>
    <mergeCell ref="A897:J897"/>
    <mergeCell ref="B898:B901"/>
    <mergeCell ref="A903:J904"/>
    <mergeCell ref="L845:R845"/>
    <mergeCell ref="B870:B884"/>
    <mergeCell ref="A849:J850"/>
    <mergeCell ref="B851:B854"/>
    <mergeCell ref="B855:B857"/>
    <mergeCell ref="B858:B859"/>
    <mergeCell ref="A742:J742"/>
    <mergeCell ref="A743:J743"/>
    <mergeCell ref="A744:A746"/>
    <mergeCell ref="B744:B746"/>
    <mergeCell ref="C744:F744"/>
    <mergeCell ref="G744:H744"/>
    <mergeCell ref="I744:J744"/>
    <mergeCell ref="G745:G746"/>
    <mergeCell ref="H745:H746"/>
    <mergeCell ref="A586:J586"/>
    <mergeCell ref="B587:B590"/>
    <mergeCell ref="A592:J593"/>
    <mergeCell ref="A539:J540"/>
    <mergeCell ref="B541:B544"/>
    <mergeCell ref="B545:B547"/>
    <mergeCell ref="B548:B549"/>
    <mergeCell ref="B552:B557"/>
    <mergeCell ref="A558:J559"/>
    <mergeCell ref="B560:B573"/>
    <mergeCell ref="A574:J575"/>
    <mergeCell ref="B576:B580"/>
    <mergeCell ref="A534:J534"/>
    <mergeCell ref="A535:J535"/>
    <mergeCell ref="A536:A538"/>
    <mergeCell ref="B536:B538"/>
    <mergeCell ref="C536:F536"/>
    <mergeCell ref="G536:H536"/>
    <mergeCell ref="I536:J536"/>
    <mergeCell ref="G537:G538"/>
    <mergeCell ref="H537:H538"/>
    <mergeCell ref="L347:S347"/>
    <mergeCell ref="S348:S388"/>
    <mergeCell ref="A403:J403"/>
    <mergeCell ref="B368:B380"/>
    <mergeCell ref="B382:B390"/>
    <mergeCell ref="B354:B356"/>
    <mergeCell ref="B357:B358"/>
    <mergeCell ref="B361:B366"/>
    <mergeCell ref="A367:J367"/>
    <mergeCell ref="A381:J381"/>
    <mergeCell ref="A397:J397"/>
    <mergeCell ref="B398:B401"/>
    <mergeCell ref="A346:A348"/>
    <mergeCell ref="B346:B348"/>
    <mergeCell ref="C346:F346"/>
    <mergeCell ref="G346:H346"/>
    <mergeCell ref="I346:J346"/>
    <mergeCell ref="G347:G348"/>
    <mergeCell ref="H347:H348"/>
    <mergeCell ref="A349:J349"/>
    <mergeCell ref="B350:B353"/>
    <mergeCell ref="B294:B295"/>
    <mergeCell ref="B298:B303"/>
    <mergeCell ref="A304:J304"/>
    <mergeCell ref="B305:B315"/>
    <mergeCell ref="A316:J316"/>
    <mergeCell ref="A331:J331"/>
    <mergeCell ref="B332:B335"/>
    <mergeCell ref="A344:J344"/>
    <mergeCell ref="A345:J345"/>
    <mergeCell ref="S175:S182"/>
    <mergeCell ref="M149:R149"/>
    <mergeCell ref="M19:R19"/>
    <mergeCell ref="S39:S48"/>
    <mergeCell ref="S20:S28"/>
    <mergeCell ref="S49:S57"/>
    <mergeCell ref="S97:S108"/>
    <mergeCell ref="S29:S38"/>
    <mergeCell ref="S85:S94"/>
    <mergeCell ref="M129:R129"/>
    <mergeCell ref="S131:S138"/>
    <mergeCell ref="S140:S148"/>
    <mergeCell ref="M84:R84"/>
    <mergeCell ref="S163:S174"/>
    <mergeCell ref="S150:S161"/>
    <mergeCell ref="B1:H1"/>
    <mergeCell ref="C3:F3"/>
    <mergeCell ref="G4:G5"/>
    <mergeCell ref="H4:H5"/>
    <mergeCell ref="S12:S16"/>
    <mergeCell ref="S3:S9"/>
    <mergeCell ref="A59:H59"/>
    <mergeCell ref="A3:A5"/>
    <mergeCell ref="B3:B5"/>
    <mergeCell ref="A24:J24"/>
    <mergeCell ref="A39:J39"/>
    <mergeCell ref="A53:J53"/>
    <mergeCell ref="B54:B57"/>
    <mergeCell ref="J4:J5"/>
    <mergeCell ref="A6:J6"/>
    <mergeCell ref="B7:B10"/>
    <mergeCell ref="B11:B13"/>
    <mergeCell ref="B14:B15"/>
    <mergeCell ref="B18:B23"/>
    <mergeCell ref="B25:B38"/>
    <mergeCell ref="I3:J3"/>
    <mergeCell ref="I4:I5"/>
    <mergeCell ref="G3:H3"/>
    <mergeCell ref="B40:B52"/>
    <mergeCell ref="B65:H65"/>
    <mergeCell ref="A67:A69"/>
    <mergeCell ref="B67:B69"/>
    <mergeCell ref="C67:F67"/>
    <mergeCell ref="G67:H67"/>
    <mergeCell ref="I67:J67"/>
    <mergeCell ref="G68:G69"/>
    <mergeCell ref="H68:H69"/>
    <mergeCell ref="I68:I69"/>
    <mergeCell ref="J68:J69"/>
    <mergeCell ref="B177:B180"/>
    <mergeCell ref="A182:H182"/>
    <mergeCell ref="A150:J150"/>
    <mergeCell ref="B151:B161"/>
    <mergeCell ref="A162:J162"/>
    <mergeCell ref="A176:J176"/>
    <mergeCell ref="B163:B175"/>
    <mergeCell ref="B127:J127"/>
    <mergeCell ref="A132:J132"/>
    <mergeCell ref="B133:B136"/>
    <mergeCell ref="B137:B139"/>
    <mergeCell ref="B140:B141"/>
    <mergeCell ref="B144:B149"/>
    <mergeCell ref="A129:A131"/>
    <mergeCell ref="B129:B131"/>
    <mergeCell ref="G130:G131"/>
    <mergeCell ref="I129:J129"/>
    <mergeCell ref="G129:H129"/>
    <mergeCell ref="C129:F129"/>
    <mergeCell ref="H130:H131"/>
    <mergeCell ref="A121:H121"/>
    <mergeCell ref="B104:B114"/>
    <mergeCell ref="A115:J115"/>
    <mergeCell ref="B116:B119"/>
    <mergeCell ref="A88:J88"/>
    <mergeCell ref="B89:B99"/>
    <mergeCell ref="A103:J103"/>
    <mergeCell ref="A70:J70"/>
    <mergeCell ref="B71:B74"/>
    <mergeCell ref="B75:B77"/>
    <mergeCell ref="B78:B79"/>
    <mergeCell ref="B82:B87"/>
    <mergeCell ref="B291:B293"/>
    <mergeCell ref="M188:R188"/>
    <mergeCell ref="A211:J211"/>
    <mergeCell ref="A224:J224"/>
    <mergeCell ref="B225:B234"/>
    <mergeCell ref="A242:J242"/>
    <mergeCell ref="A193:J193"/>
    <mergeCell ref="B194:B197"/>
    <mergeCell ref="B198:B200"/>
    <mergeCell ref="B201:B202"/>
    <mergeCell ref="B205:B210"/>
    <mergeCell ref="B188:J188"/>
    <mergeCell ref="A190:A192"/>
    <mergeCell ref="B190:B192"/>
    <mergeCell ref="C190:F190"/>
    <mergeCell ref="G190:H190"/>
    <mergeCell ref="I190:J190"/>
    <mergeCell ref="G191:G192"/>
    <mergeCell ref="H191:H192"/>
    <mergeCell ref="H434:H435"/>
    <mergeCell ref="L281:Q281"/>
    <mergeCell ref="L283:S283"/>
    <mergeCell ref="A337:J337"/>
    <mergeCell ref="A282:J282"/>
    <mergeCell ref="S284:S334"/>
    <mergeCell ref="A281:J281"/>
    <mergeCell ref="S190:S197"/>
    <mergeCell ref="S199:S204"/>
    <mergeCell ref="S207:S213"/>
    <mergeCell ref="S216:S225"/>
    <mergeCell ref="B243:B246"/>
    <mergeCell ref="A248:H248"/>
    <mergeCell ref="B212:B223"/>
    <mergeCell ref="B317:B324"/>
    <mergeCell ref="A283:A285"/>
    <mergeCell ref="B283:B285"/>
    <mergeCell ref="C283:F283"/>
    <mergeCell ref="G283:H283"/>
    <mergeCell ref="I283:J283"/>
    <mergeCell ref="G284:G285"/>
    <mergeCell ref="H284:H285"/>
    <mergeCell ref="A286:J286"/>
    <mergeCell ref="B287:B290"/>
    <mergeCell ref="L535:R535"/>
    <mergeCell ref="A482:J482"/>
    <mergeCell ref="B483:B486"/>
    <mergeCell ref="B473:B477"/>
    <mergeCell ref="M431:T431"/>
    <mergeCell ref="A471:J472"/>
    <mergeCell ref="A455:J456"/>
    <mergeCell ref="A436:J437"/>
    <mergeCell ref="A488:J489"/>
    <mergeCell ref="L440:R440"/>
    <mergeCell ref="L433:R433"/>
    <mergeCell ref="B438:B441"/>
    <mergeCell ref="B442:B444"/>
    <mergeCell ref="B445:B446"/>
    <mergeCell ref="B449:B454"/>
    <mergeCell ref="B457:B470"/>
    <mergeCell ref="A431:J431"/>
    <mergeCell ref="A432:J432"/>
    <mergeCell ref="A433:A435"/>
    <mergeCell ref="B433:B435"/>
    <mergeCell ref="C433:F433"/>
    <mergeCell ref="G433:H433"/>
    <mergeCell ref="I433:J433"/>
    <mergeCell ref="G434:G435"/>
    <mergeCell ref="A638:J638"/>
    <mergeCell ref="A639:J639"/>
    <mergeCell ref="A640:A642"/>
    <mergeCell ref="B640:B642"/>
    <mergeCell ref="C640:F640"/>
    <mergeCell ref="G640:H640"/>
    <mergeCell ref="I640:J640"/>
    <mergeCell ref="G641:G642"/>
    <mergeCell ref="H641:H642"/>
    <mergeCell ref="L640:Q640"/>
    <mergeCell ref="A690:J690"/>
    <mergeCell ref="B691:B694"/>
    <mergeCell ref="A696:J697"/>
    <mergeCell ref="A643:J644"/>
    <mergeCell ref="B645:B648"/>
    <mergeCell ref="B649:B651"/>
    <mergeCell ref="B652:B653"/>
    <mergeCell ref="B656:B661"/>
    <mergeCell ref="A662:J663"/>
    <mergeCell ref="B664:B676"/>
    <mergeCell ref="A677:J678"/>
    <mergeCell ref="B679:B682"/>
    <mergeCell ref="B862:B867"/>
    <mergeCell ref="A868:J869"/>
    <mergeCell ref="A885:J886"/>
    <mergeCell ref="B887:B891"/>
    <mergeCell ref="A845:J845"/>
    <mergeCell ref="A846:A848"/>
    <mergeCell ref="B846:B848"/>
    <mergeCell ref="C846:F846"/>
    <mergeCell ref="G846:H846"/>
    <mergeCell ref="I846:J846"/>
    <mergeCell ref="G847:G848"/>
    <mergeCell ref="H847:H848"/>
    <mergeCell ref="A948:J948"/>
    <mergeCell ref="A949:J949"/>
    <mergeCell ref="A950:A952"/>
    <mergeCell ref="B950:B952"/>
    <mergeCell ref="C950:F950"/>
    <mergeCell ref="G950:H950"/>
    <mergeCell ref="I950:J950"/>
    <mergeCell ref="G951:G952"/>
    <mergeCell ref="H951:H952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B974:B986"/>
    <mergeCell ref="A987:J988"/>
    <mergeCell ref="B989:B997"/>
    <mergeCell ref="B1207:B1210"/>
    <mergeCell ref="A1212:J1213"/>
    <mergeCell ref="A1160:J1161"/>
    <mergeCell ref="B1162:B1165"/>
    <mergeCell ref="B1166:B1168"/>
    <mergeCell ref="B1169:B1170"/>
    <mergeCell ref="B1173:B1178"/>
    <mergeCell ref="A1179:J1180"/>
    <mergeCell ref="B1181:B1192"/>
    <mergeCell ref="A1193:J1194"/>
    <mergeCell ref="B1195:B1201"/>
    <mergeCell ref="A1206:J1206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L1364:R1364"/>
    <mergeCell ref="A1259:J1259"/>
    <mergeCell ref="A1260:J1260"/>
    <mergeCell ref="A1261:A1262"/>
    <mergeCell ref="B1261:B1262"/>
    <mergeCell ref="G1261:G1262"/>
    <mergeCell ref="H1261:H1262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B1284:B1295"/>
    <mergeCell ref="A1296:J1297"/>
    <mergeCell ref="B1298:B1305"/>
    <mergeCell ref="L1259:R1259"/>
    <mergeCell ref="A1364:J1364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ignoredErrors>
    <ignoredError sqref="H34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8"/>
  <sheetViews>
    <sheetView rightToLeft="1" topLeftCell="A298" workbookViewId="0">
      <selection activeCell="G317" sqref="G317"/>
    </sheetView>
  </sheetViews>
  <sheetFormatPr baseColWidth="10" defaultRowHeight="15"/>
  <cols>
    <col min="1" max="1" width="31.28515625" customWidth="1"/>
    <col min="2" max="9" width="12" bestFit="1" customWidth="1"/>
    <col min="10" max="11" width="12.5703125" bestFit="1" customWidth="1"/>
    <col min="12" max="12" width="9.7109375" bestFit="1" customWidth="1"/>
    <col min="13" max="13" width="6.140625" bestFit="1" customWidth="1"/>
    <col min="14" max="14" width="8.5703125" bestFit="1" customWidth="1"/>
    <col min="15" max="24" width="6.140625" bestFit="1" customWidth="1"/>
  </cols>
  <sheetData>
    <row r="1" spans="1:22">
      <c r="A1" t="s">
        <v>84</v>
      </c>
      <c r="B1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  <c r="J1" t="s">
        <v>93</v>
      </c>
      <c r="K1" t="s">
        <v>94</v>
      </c>
      <c r="L1" t="s">
        <v>95</v>
      </c>
      <c r="M1" t="s">
        <v>96</v>
      </c>
      <c r="N1" t="s">
        <v>97</v>
      </c>
      <c r="O1" t="s">
        <v>98</v>
      </c>
      <c r="P1" t="s">
        <v>99</v>
      </c>
      <c r="Q1" t="s">
        <v>100</v>
      </c>
      <c r="R1" t="s">
        <v>101</v>
      </c>
      <c r="S1" t="s">
        <v>102</v>
      </c>
      <c r="T1" t="s">
        <v>103</v>
      </c>
      <c r="U1" t="s">
        <v>104</v>
      </c>
      <c r="V1" t="s">
        <v>105</v>
      </c>
    </row>
    <row r="2" spans="1:22">
      <c r="A2" t="s">
        <v>106</v>
      </c>
    </row>
    <row r="3" spans="1:22">
      <c r="A3" t="s">
        <v>0</v>
      </c>
    </row>
    <row r="4" spans="1:22">
      <c r="A4" t="s">
        <v>1</v>
      </c>
      <c r="J4" t="s">
        <v>6</v>
      </c>
      <c r="L4" t="s">
        <v>116</v>
      </c>
    </row>
    <row r="5" spans="1:22">
      <c r="J5" t="s">
        <v>117</v>
      </c>
      <c r="K5" t="s">
        <v>7</v>
      </c>
      <c r="L5" t="s">
        <v>117</v>
      </c>
      <c r="M5" t="s">
        <v>7</v>
      </c>
    </row>
    <row r="6" spans="1:22">
      <c r="A6" t="s">
        <v>8</v>
      </c>
      <c r="B6">
        <v>850</v>
      </c>
      <c r="C6">
        <v>900</v>
      </c>
      <c r="D6">
        <v>850</v>
      </c>
      <c r="E6">
        <v>900</v>
      </c>
      <c r="F6">
        <v>850</v>
      </c>
      <c r="G6">
        <v>900</v>
      </c>
      <c r="H6">
        <v>850</v>
      </c>
      <c r="I6">
        <v>900</v>
      </c>
      <c r="K6" t="s">
        <v>124</v>
      </c>
    </row>
    <row r="7" spans="1:22">
      <c r="A7" t="s">
        <v>9</v>
      </c>
      <c r="B7">
        <v>925</v>
      </c>
      <c r="C7">
        <v>1000</v>
      </c>
      <c r="D7">
        <v>925</v>
      </c>
      <c r="E7">
        <v>1000</v>
      </c>
      <c r="F7">
        <v>925</v>
      </c>
      <c r="G7">
        <v>1000</v>
      </c>
      <c r="H7">
        <v>925</v>
      </c>
      <c r="I7">
        <v>1000</v>
      </c>
    </row>
    <row r="8" spans="1:22">
      <c r="A8" t="s">
        <v>10</v>
      </c>
      <c r="B8">
        <v>45</v>
      </c>
      <c r="C8">
        <v>60</v>
      </c>
      <c r="D8">
        <v>45</v>
      </c>
      <c r="E8">
        <v>60</v>
      </c>
      <c r="F8">
        <v>45</v>
      </c>
      <c r="G8">
        <v>60</v>
      </c>
      <c r="H8">
        <v>45</v>
      </c>
      <c r="I8">
        <v>60</v>
      </c>
    </row>
    <row r="9" spans="1:22">
      <c r="A9" t="s">
        <v>11</v>
      </c>
      <c r="B9">
        <v>77</v>
      </c>
      <c r="C9">
        <v>85</v>
      </c>
      <c r="D9">
        <v>77</v>
      </c>
      <c r="E9">
        <v>85</v>
      </c>
      <c r="F9">
        <v>77</v>
      </c>
      <c r="G9">
        <v>85</v>
      </c>
      <c r="H9">
        <v>77</v>
      </c>
      <c r="I9">
        <v>85</v>
      </c>
    </row>
    <row r="10" spans="1:22">
      <c r="A10" t="s">
        <v>12</v>
      </c>
      <c r="B10">
        <v>180</v>
      </c>
      <c r="C10">
        <v>200</v>
      </c>
      <c r="D10">
        <v>180</v>
      </c>
      <c r="E10">
        <v>200</v>
      </c>
      <c r="F10">
        <v>180</v>
      </c>
      <c r="G10">
        <v>200</v>
      </c>
      <c r="H10">
        <v>180</v>
      </c>
      <c r="I10">
        <v>200</v>
      </c>
    </row>
    <row r="11" spans="1:22">
      <c r="A11" t="s">
        <v>13</v>
      </c>
      <c r="B11">
        <v>340</v>
      </c>
      <c r="C11">
        <v>360</v>
      </c>
      <c r="D11">
        <v>340</v>
      </c>
      <c r="E11">
        <v>360</v>
      </c>
      <c r="F11">
        <v>340</v>
      </c>
      <c r="G11">
        <v>360</v>
      </c>
      <c r="H11">
        <v>340</v>
      </c>
      <c r="I11">
        <v>360</v>
      </c>
    </row>
    <row r="12" spans="1:22">
      <c r="A12" t="s">
        <v>14</v>
      </c>
      <c r="B12">
        <v>360</v>
      </c>
      <c r="C12">
        <v>380</v>
      </c>
      <c r="D12">
        <v>360</v>
      </c>
      <c r="E12">
        <v>380</v>
      </c>
      <c r="F12">
        <v>360</v>
      </c>
      <c r="G12">
        <v>380</v>
      </c>
      <c r="H12">
        <v>360</v>
      </c>
      <c r="I12">
        <v>380</v>
      </c>
    </row>
    <row r="13" spans="1:22">
      <c r="A13" t="s">
        <v>15</v>
      </c>
      <c r="B13">
        <v>500</v>
      </c>
      <c r="C13">
        <v>600</v>
      </c>
      <c r="D13">
        <v>500</v>
      </c>
      <c r="E13">
        <v>600</v>
      </c>
      <c r="F13">
        <v>500</v>
      </c>
      <c r="G13">
        <v>600</v>
      </c>
      <c r="H13">
        <v>500</v>
      </c>
      <c r="I13">
        <v>600</v>
      </c>
    </row>
    <row r="14" spans="1:22">
      <c r="A14" t="s">
        <v>16</v>
      </c>
      <c r="B14">
        <v>370</v>
      </c>
      <c r="C14">
        <v>400</v>
      </c>
      <c r="D14">
        <v>370</v>
      </c>
      <c r="E14">
        <v>400</v>
      </c>
      <c r="F14">
        <v>370</v>
      </c>
      <c r="G14">
        <v>400</v>
      </c>
      <c r="H14">
        <v>370</v>
      </c>
      <c r="I14">
        <v>400</v>
      </c>
    </row>
    <row r="15" spans="1:22">
      <c r="A15" t="s">
        <v>17</v>
      </c>
      <c r="B15">
        <v>157</v>
      </c>
      <c r="C15">
        <v>177</v>
      </c>
      <c r="D15">
        <v>157</v>
      </c>
      <c r="E15">
        <v>177</v>
      </c>
      <c r="F15">
        <v>157</v>
      </c>
      <c r="G15">
        <v>177</v>
      </c>
      <c r="H15">
        <v>157</v>
      </c>
      <c r="I15">
        <v>177</v>
      </c>
    </row>
    <row r="16" spans="1:22">
      <c r="A16" t="s">
        <v>18</v>
      </c>
      <c r="B16">
        <v>560</v>
      </c>
      <c r="C16">
        <v>580</v>
      </c>
      <c r="D16">
        <v>560</v>
      </c>
      <c r="E16">
        <v>580</v>
      </c>
      <c r="F16">
        <v>560</v>
      </c>
      <c r="G16">
        <v>580</v>
      </c>
      <c r="H16">
        <v>560</v>
      </c>
      <c r="I16">
        <v>580</v>
      </c>
    </row>
    <row r="17" spans="1:12">
      <c r="A17" t="s">
        <v>19</v>
      </c>
      <c r="B17">
        <v>120</v>
      </c>
      <c r="C17">
        <v>160</v>
      </c>
      <c r="D17">
        <v>120</v>
      </c>
      <c r="E17">
        <v>160</v>
      </c>
      <c r="F17">
        <v>120</v>
      </c>
      <c r="G17">
        <v>160</v>
      </c>
      <c r="H17">
        <v>120</v>
      </c>
      <c r="I17">
        <v>160</v>
      </c>
    </row>
    <row r="18" spans="1:12">
      <c r="A18" t="s">
        <v>20</v>
      </c>
      <c r="B18">
        <v>120</v>
      </c>
      <c r="C18">
        <v>150</v>
      </c>
      <c r="D18">
        <v>120</v>
      </c>
      <c r="E18">
        <v>150</v>
      </c>
      <c r="F18">
        <v>120</v>
      </c>
      <c r="G18">
        <v>150</v>
      </c>
      <c r="H18">
        <v>120</v>
      </c>
      <c r="I18">
        <v>150</v>
      </c>
    </row>
    <row r="19" spans="1:12">
      <c r="A19" t="s">
        <v>21</v>
      </c>
      <c r="B19">
        <v>120</v>
      </c>
      <c r="C19">
        <v>150</v>
      </c>
      <c r="D19">
        <v>120</v>
      </c>
      <c r="E19">
        <v>150</v>
      </c>
      <c r="F19">
        <v>120</v>
      </c>
      <c r="G19">
        <v>150</v>
      </c>
      <c r="H19">
        <v>120</v>
      </c>
      <c r="I19">
        <v>150</v>
      </c>
    </row>
    <row r="20" spans="1:12">
      <c r="A20" t="s">
        <v>22</v>
      </c>
      <c r="B20">
        <v>60</v>
      </c>
      <c r="C20">
        <v>80</v>
      </c>
      <c r="D20">
        <v>60</v>
      </c>
      <c r="E20">
        <v>80</v>
      </c>
      <c r="F20">
        <v>60</v>
      </c>
      <c r="G20">
        <v>80</v>
      </c>
      <c r="H20">
        <v>60</v>
      </c>
      <c r="I20">
        <v>80</v>
      </c>
    </row>
    <row r="21" spans="1:12">
      <c r="A21" t="s">
        <v>23</v>
      </c>
      <c r="B21">
        <v>70</v>
      </c>
      <c r="C21">
        <v>85</v>
      </c>
      <c r="D21">
        <v>70</v>
      </c>
      <c r="E21">
        <v>85</v>
      </c>
      <c r="F21">
        <v>70</v>
      </c>
      <c r="G21">
        <v>85</v>
      </c>
      <c r="H21">
        <v>70</v>
      </c>
      <c r="I21">
        <v>85</v>
      </c>
    </row>
    <row r="22" spans="1:12">
      <c r="A22" t="s">
        <v>24</v>
      </c>
      <c r="B22">
        <v>160</v>
      </c>
      <c r="C22">
        <v>180</v>
      </c>
      <c r="D22">
        <v>160</v>
      </c>
      <c r="E22">
        <v>180</v>
      </c>
      <c r="F22">
        <v>160</v>
      </c>
      <c r="G22">
        <v>180</v>
      </c>
      <c r="H22">
        <v>160</v>
      </c>
      <c r="I22">
        <v>180</v>
      </c>
    </row>
    <row r="32" spans="1:12">
      <c r="A32" t="s">
        <v>1</v>
      </c>
      <c r="J32" t="s">
        <v>6</v>
      </c>
      <c r="L32" t="s">
        <v>116</v>
      </c>
    </row>
    <row r="33" spans="1:13">
      <c r="J33" t="s">
        <v>117</v>
      </c>
      <c r="K33" t="s">
        <v>7</v>
      </c>
      <c r="L33" t="s">
        <v>117</v>
      </c>
      <c r="M33" t="s">
        <v>7</v>
      </c>
    </row>
    <row r="34" spans="1:13">
      <c r="A34" t="s">
        <v>25</v>
      </c>
      <c r="B34">
        <v>42.5</v>
      </c>
      <c r="C34">
        <v>52.5</v>
      </c>
      <c r="D34">
        <v>39.166666666666664</v>
      </c>
      <c r="E34">
        <v>49.166666666666664</v>
      </c>
      <c r="F34">
        <v>39.285714285714285</v>
      </c>
      <c r="G34">
        <v>50</v>
      </c>
      <c r="H34">
        <v>39.285714285714285</v>
      </c>
      <c r="I34">
        <v>49.285714285714285</v>
      </c>
      <c r="J34" t="s">
        <v>125</v>
      </c>
      <c r="K34" t="s">
        <v>126</v>
      </c>
    </row>
    <row r="35" spans="1:13">
      <c r="A35" t="s">
        <v>26</v>
      </c>
      <c r="B35">
        <v>46.666666666666664</v>
      </c>
      <c r="C35">
        <v>56.666666666666664</v>
      </c>
      <c r="D35">
        <v>46.666666666666664</v>
      </c>
      <c r="E35">
        <v>56.666666666666664</v>
      </c>
      <c r="F35">
        <v>38.571428571428569</v>
      </c>
      <c r="G35">
        <v>52.857142857142854</v>
      </c>
      <c r="H35">
        <v>32.857142857142854</v>
      </c>
      <c r="I35">
        <v>45</v>
      </c>
      <c r="J35" t="s">
        <v>127</v>
      </c>
      <c r="K35" t="s">
        <v>128</v>
      </c>
    </row>
    <row r="36" spans="1:13">
      <c r="A36" t="s">
        <v>27</v>
      </c>
      <c r="B36">
        <v>24.166666666666668</v>
      </c>
      <c r="C36">
        <v>34.166666666666664</v>
      </c>
      <c r="D36">
        <v>30</v>
      </c>
      <c r="E36">
        <v>40</v>
      </c>
      <c r="F36">
        <v>34.285714285714285</v>
      </c>
      <c r="G36">
        <v>45.714285714285715</v>
      </c>
      <c r="H36">
        <v>33.571428571428569</v>
      </c>
      <c r="I36">
        <v>45.714285714285715</v>
      </c>
      <c r="J36" t="s">
        <v>129</v>
      </c>
      <c r="K36" t="s">
        <v>130</v>
      </c>
    </row>
    <row r="37" spans="1:13">
      <c r="A37" t="s">
        <v>28</v>
      </c>
      <c r="B37">
        <v>40</v>
      </c>
      <c r="C37">
        <v>50</v>
      </c>
      <c r="D37">
        <v>50</v>
      </c>
      <c r="E37">
        <v>60</v>
      </c>
      <c r="F37">
        <v>52.857142857142854</v>
      </c>
      <c r="G37">
        <v>62.857142857142854</v>
      </c>
      <c r="H37">
        <v>44.285714285714285</v>
      </c>
      <c r="I37">
        <v>57.142857142857146</v>
      </c>
      <c r="J37" t="s">
        <v>131</v>
      </c>
      <c r="K37" t="s">
        <v>132</v>
      </c>
    </row>
    <row r="38" spans="1:13">
      <c r="A38" t="s">
        <v>29</v>
      </c>
      <c r="B38">
        <v>46.666666666666664</v>
      </c>
      <c r="C38">
        <v>56.666666666666664</v>
      </c>
      <c r="D38">
        <v>35</v>
      </c>
      <c r="E38">
        <v>45</v>
      </c>
      <c r="F38">
        <v>47.142857142857146</v>
      </c>
      <c r="G38">
        <v>57.857142857142854</v>
      </c>
      <c r="H38">
        <v>40.714285714285715</v>
      </c>
      <c r="I38">
        <v>52.857142857142854</v>
      </c>
      <c r="J38" t="s">
        <v>133</v>
      </c>
      <c r="K38" t="s">
        <v>134</v>
      </c>
    </row>
    <row r="39" spans="1:13">
      <c r="A39" t="s">
        <v>30</v>
      </c>
      <c r="B39">
        <v>56.666666666666664</v>
      </c>
      <c r="C39">
        <v>66.666666666666671</v>
      </c>
      <c r="D39">
        <v>48.333333333333336</v>
      </c>
      <c r="E39">
        <v>58.333333333333336</v>
      </c>
      <c r="F39">
        <v>59.285714285714285</v>
      </c>
      <c r="G39">
        <v>72.857142857142861</v>
      </c>
      <c r="H39">
        <v>54.285714285714285</v>
      </c>
      <c r="I39">
        <v>68.571428571428569</v>
      </c>
      <c r="J39" t="s">
        <v>135</v>
      </c>
      <c r="K39" t="s">
        <v>136</v>
      </c>
    </row>
    <row r="40" spans="1:13">
      <c r="A40" t="s">
        <v>31</v>
      </c>
      <c r="B40">
        <v>60</v>
      </c>
      <c r="C40">
        <v>76.666666666666671</v>
      </c>
      <c r="D40">
        <v>71.666666666666671</v>
      </c>
      <c r="E40">
        <v>87.5</v>
      </c>
      <c r="F40">
        <v>100</v>
      </c>
      <c r="G40">
        <v>127.14285714285714</v>
      </c>
      <c r="H40">
        <v>97.142857142857139</v>
      </c>
      <c r="I40">
        <v>120.71428571428571</v>
      </c>
      <c r="J40" t="s">
        <v>137</v>
      </c>
      <c r="K40" t="s">
        <v>138</v>
      </c>
    </row>
    <row r="41" spans="1:13">
      <c r="A41" t="s">
        <v>32</v>
      </c>
      <c r="B41">
        <v>60</v>
      </c>
      <c r="C41">
        <v>75</v>
      </c>
      <c r="D41">
        <v>66.666666666666671</v>
      </c>
      <c r="E41">
        <v>78.333333333333329</v>
      </c>
      <c r="F41">
        <v>100</v>
      </c>
      <c r="G41">
        <v>130.71428571428572</v>
      </c>
      <c r="H41">
        <v>102.85714285714286</v>
      </c>
      <c r="I41">
        <v>122.85714285714286</v>
      </c>
      <c r="J41" t="s">
        <v>139</v>
      </c>
      <c r="K41" t="s">
        <v>140</v>
      </c>
    </row>
    <row r="42" spans="1:13">
      <c r="A42" t="s">
        <v>33</v>
      </c>
      <c r="B42">
        <v>50</v>
      </c>
      <c r="C42">
        <v>60</v>
      </c>
      <c r="D42">
        <v>50</v>
      </c>
      <c r="E42">
        <v>60</v>
      </c>
      <c r="F42">
        <v>54.285714285714285</v>
      </c>
      <c r="G42">
        <v>66.428571428571431</v>
      </c>
      <c r="H42">
        <v>45.714285714285715</v>
      </c>
      <c r="I42">
        <v>60.714285714285715</v>
      </c>
      <c r="J42" t="s">
        <v>141</v>
      </c>
      <c r="K42" t="s">
        <v>142</v>
      </c>
    </row>
    <row r="43" spans="1:13">
      <c r="A43" t="s">
        <v>34</v>
      </c>
      <c r="B43">
        <v>300</v>
      </c>
      <c r="C43">
        <v>320</v>
      </c>
      <c r="D43">
        <v>280</v>
      </c>
      <c r="E43">
        <v>300</v>
      </c>
      <c r="F43">
        <v>205.71428571428572</v>
      </c>
      <c r="G43">
        <v>227.85714285714286</v>
      </c>
    </row>
    <row r="44" spans="1:13">
      <c r="A44" t="s">
        <v>35</v>
      </c>
      <c r="B44">
        <v>86.666666666666671</v>
      </c>
      <c r="C44">
        <v>106.66666666666667</v>
      </c>
      <c r="D44">
        <v>120</v>
      </c>
      <c r="E44">
        <v>140</v>
      </c>
      <c r="F44">
        <v>137.14285714285714</v>
      </c>
      <c r="G44">
        <v>170.71428571428572</v>
      </c>
      <c r="H44">
        <v>204.28571428571428</v>
      </c>
      <c r="I44">
        <v>242.14285714285714</v>
      </c>
      <c r="J44" t="s">
        <v>143</v>
      </c>
      <c r="K44" t="s">
        <v>144</v>
      </c>
    </row>
    <row r="45" spans="1:13">
      <c r="A45" t="s">
        <v>36</v>
      </c>
      <c r="B45">
        <v>120</v>
      </c>
      <c r="C45">
        <v>140</v>
      </c>
      <c r="D45">
        <v>80</v>
      </c>
      <c r="E45">
        <v>100</v>
      </c>
      <c r="F45">
        <v>85.714285714285708</v>
      </c>
      <c r="G45">
        <v>110</v>
      </c>
      <c r="H45">
        <v>77.142857142857139</v>
      </c>
      <c r="I45">
        <v>95.714285714285708</v>
      </c>
    </row>
    <row r="46" spans="1:13">
      <c r="A46" t="s">
        <v>37</v>
      </c>
      <c r="B46">
        <v>60</v>
      </c>
      <c r="C46">
        <v>70</v>
      </c>
      <c r="D46">
        <v>49.166666666666664</v>
      </c>
      <c r="E46">
        <v>59.166666666666664</v>
      </c>
      <c r="F46">
        <v>42.142857142857146</v>
      </c>
      <c r="G46">
        <v>55.714285714285715</v>
      </c>
      <c r="J46" t="s">
        <v>145</v>
      </c>
      <c r="K46" t="s">
        <v>146</v>
      </c>
    </row>
    <row r="47" spans="1:13">
      <c r="A47" t="s">
        <v>38</v>
      </c>
      <c r="B47">
        <v>121.66666666666667</v>
      </c>
      <c r="C47">
        <v>138.33333333333334</v>
      </c>
      <c r="D47">
        <v>0</v>
      </c>
      <c r="E47">
        <v>0</v>
      </c>
      <c r="F47">
        <v>200</v>
      </c>
      <c r="G47">
        <v>262.85714285714283</v>
      </c>
      <c r="J47" t="s">
        <v>147</v>
      </c>
      <c r="K47" t="s">
        <v>148</v>
      </c>
    </row>
    <row r="49" spans="1:13">
      <c r="A49" t="s">
        <v>107</v>
      </c>
    </row>
    <row r="50" spans="1:13">
      <c r="A50" t="s">
        <v>1</v>
      </c>
      <c r="J50" t="s">
        <v>6</v>
      </c>
      <c r="L50" t="s">
        <v>116</v>
      </c>
    </row>
    <row r="51" spans="1:13">
      <c r="J51" t="s">
        <v>117</v>
      </c>
      <c r="K51" t="s">
        <v>7</v>
      </c>
      <c r="L51" t="s">
        <v>117</v>
      </c>
      <c r="M51" t="s">
        <v>7</v>
      </c>
    </row>
    <row r="52" spans="1:13">
      <c r="A52" t="s">
        <v>39</v>
      </c>
      <c r="B52">
        <v>483.33333333333331</v>
      </c>
      <c r="C52">
        <v>566.66666666666663</v>
      </c>
      <c r="D52">
        <v>500</v>
      </c>
      <c r="E52">
        <v>600</v>
      </c>
      <c r="F52">
        <v>507.14285714285717</v>
      </c>
      <c r="G52">
        <v>604.28571428571433</v>
      </c>
      <c r="H52">
        <v>500</v>
      </c>
      <c r="I52">
        <v>592.85714285714289</v>
      </c>
      <c r="J52" t="s">
        <v>149</v>
      </c>
      <c r="K52" t="s">
        <v>150</v>
      </c>
    </row>
    <row r="53" spans="1:13">
      <c r="A53" t="s">
        <v>40</v>
      </c>
      <c r="B53">
        <v>200</v>
      </c>
      <c r="C53">
        <v>230</v>
      </c>
      <c r="D53">
        <v>230</v>
      </c>
      <c r="E53">
        <v>250</v>
      </c>
      <c r="F53">
        <v>214.28571428571428</v>
      </c>
      <c r="G53">
        <v>245</v>
      </c>
      <c r="H53">
        <v>0</v>
      </c>
      <c r="I53">
        <v>0</v>
      </c>
      <c r="J53" t="s">
        <v>151</v>
      </c>
      <c r="K53" t="s">
        <v>152</v>
      </c>
    </row>
    <row r="54" spans="1:13">
      <c r="A54" t="s">
        <v>41</v>
      </c>
      <c r="B54">
        <v>156.66666666666666</v>
      </c>
      <c r="C54">
        <v>176.66666666666666</v>
      </c>
      <c r="D54">
        <v>158.33333333333334</v>
      </c>
      <c r="E54">
        <v>178.33333333333334</v>
      </c>
      <c r="F54">
        <v>141.42857142857142</v>
      </c>
      <c r="G54">
        <v>164.28571428571428</v>
      </c>
      <c r="H54">
        <v>198.57142857142858</v>
      </c>
      <c r="I54">
        <v>227.14285714285714</v>
      </c>
      <c r="J54" t="s">
        <v>153</v>
      </c>
      <c r="K54" t="s">
        <v>154</v>
      </c>
    </row>
    <row r="55" spans="1:13">
      <c r="A55" t="s">
        <v>42</v>
      </c>
      <c r="B55">
        <v>153.33333333333334</v>
      </c>
      <c r="C55">
        <v>173.33333333333334</v>
      </c>
      <c r="D55">
        <v>160</v>
      </c>
      <c r="E55">
        <v>180</v>
      </c>
      <c r="F55">
        <v>130</v>
      </c>
      <c r="G55">
        <v>147.85714285714286</v>
      </c>
      <c r="J55" t="s">
        <v>155</v>
      </c>
      <c r="K55" t="s">
        <v>156</v>
      </c>
    </row>
    <row r="56" spans="1:13">
      <c r="A56" t="s">
        <v>43</v>
      </c>
      <c r="B56">
        <v>110</v>
      </c>
      <c r="C56">
        <v>130</v>
      </c>
      <c r="D56">
        <v>105</v>
      </c>
      <c r="E56">
        <v>125</v>
      </c>
      <c r="F56">
        <v>85.714285714285708</v>
      </c>
      <c r="G56">
        <v>102.85714285714286</v>
      </c>
    </row>
    <row r="57" spans="1:13">
      <c r="A57" t="s">
        <v>44</v>
      </c>
      <c r="B57">
        <v>43.333333333333336</v>
      </c>
      <c r="C57">
        <v>53.333333333333336</v>
      </c>
      <c r="D57">
        <v>30</v>
      </c>
      <c r="E57">
        <v>40</v>
      </c>
      <c r="F57">
        <v>25.714285714285715</v>
      </c>
      <c r="G57">
        <v>38.571428571428569</v>
      </c>
      <c r="H57">
        <v>25</v>
      </c>
      <c r="I57">
        <v>33.571428571428569</v>
      </c>
    </row>
    <row r="58" spans="1:13">
      <c r="A58" t="s">
        <v>45</v>
      </c>
      <c r="B58">
        <v>80</v>
      </c>
      <c r="C58">
        <v>100</v>
      </c>
      <c r="D58">
        <v>60</v>
      </c>
      <c r="E58">
        <v>80</v>
      </c>
      <c r="F58">
        <v>61.428571428571431</v>
      </c>
      <c r="G58">
        <v>88.571428571428569</v>
      </c>
      <c r="H58">
        <v>70</v>
      </c>
      <c r="I58">
        <v>87.857142857142861</v>
      </c>
    </row>
    <row r="59" spans="1:13">
      <c r="A59" t="s">
        <v>46</v>
      </c>
      <c r="B59">
        <v>63.333333333333336</v>
      </c>
      <c r="C59">
        <v>73.333333333333329</v>
      </c>
      <c r="D59">
        <v>50</v>
      </c>
      <c r="E59">
        <v>60</v>
      </c>
      <c r="F59">
        <v>58.571428571428569</v>
      </c>
      <c r="G59">
        <v>77.142857142857139</v>
      </c>
      <c r="H59">
        <v>58.571428571428569</v>
      </c>
      <c r="I59">
        <v>78.571428571428569</v>
      </c>
    </row>
    <row r="60" spans="1:13">
      <c r="A60" t="s">
        <v>47</v>
      </c>
      <c r="B60">
        <v>123.33333333333333</v>
      </c>
      <c r="C60">
        <v>143.33333333333334</v>
      </c>
      <c r="D60">
        <v>100</v>
      </c>
      <c r="E60">
        <v>120</v>
      </c>
      <c r="F60">
        <v>81.428571428571431</v>
      </c>
      <c r="G60">
        <v>105.71428571428571</v>
      </c>
      <c r="H60">
        <v>77.142857142857139</v>
      </c>
      <c r="I60">
        <v>95.714285714285708</v>
      </c>
    </row>
    <row r="61" spans="1:13">
      <c r="A61" t="s">
        <v>48</v>
      </c>
      <c r="B61">
        <v>450</v>
      </c>
      <c r="C61">
        <v>500</v>
      </c>
      <c r="D61">
        <v>450</v>
      </c>
      <c r="E61">
        <v>500</v>
      </c>
      <c r="F61">
        <v>407.14285714285717</v>
      </c>
      <c r="G61">
        <v>450</v>
      </c>
    </row>
    <row r="62" spans="1:13">
      <c r="A62" t="s">
        <v>49</v>
      </c>
      <c r="H62">
        <v>85.714285714285708</v>
      </c>
      <c r="I62">
        <v>104.28571428571429</v>
      </c>
    </row>
    <row r="63" spans="1:13">
      <c r="A63" t="s">
        <v>50</v>
      </c>
      <c r="H63">
        <v>252.85714285714286</v>
      </c>
      <c r="I63">
        <v>300</v>
      </c>
    </row>
    <row r="64" spans="1:13">
      <c r="A64" t="s">
        <v>51</v>
      </c>
      <c r="H64">
        <v>207.14285714285714</v>
      </c>
      <c r="I64">
        <v>245.71428571428572</v>
      </c>
      <c r="J64" t="s">
        <v>157</v>
      </c>
      <c r="K64" t="s">
        <v>158</v>
      </c>
    </row>
    <row r="69" spans="1:13">
      <c r="A69" t="s">
        <v>108</v>
      </c>
    </row>
    <row r="70" spans="1:13">
      <c r="A70" t="s">
        <v>1</v>
      </c>
      <c r="J70" t="s">
        <v>6</v>
      </c>
      <c r="L70" t="s">
        <v>116</v>
      </c>
    </row>
    <row r="71" spans="1:13">
      <c r="J71" t="s">
        <v>117</v>
      </c>
      <c r="K71" t="s">
        <v>7</v>
      </c>
      <c r="L71" t="s">
        <v>117</v>
      </c>
      <c r="M71" t="s">
        <v>7</v>
      </c>
    </row>
    <row r="72" spans="1:13">
      <c r="A72" t="s">
        <v>52</v>
      </c>
      <c r="B72">
        <v>1200</v>
      </c>
      <c r="C72">
        <v>1300</v>
      </c>
      <c r="D72">
        <v>1200</v>
      </c>
      <c r="E72">
        <v>1300</v>
      </c>
      <c r="F72">
        <v>1114.2857142857142</v>
      </c>
      <c r="G72">
        <v>1257.1428571428571</v>
      </c>
      <c r="H72">
        <v>978.57142857142856</v>
      </c>
      <c r="I72">
        <v>1200</v>
      </c>
      <c r="J72" t="s">
        <v>159</v>
      </c>
      <c r="K72" t="s">
        <v>160</v>
      </c>
    </row>
    <row r="73" spans="1:13">
      <c r="A73" t="s">
        <v>109</v>
      </c>
      <c r="B73">
        <v>790</v>
      </c>
      <c r="C73">
        <v>900</v>
      </c>
      <c r="D73">
        <v>790</v>
      </c>
      <c r="E73">
        <v>900</v>
      </c>
      <c r="F73">
        <v>801.42857142857144</v>
      </c>
      <c r="G73">
        <v>914.28571428571433</v>
      </c>
    </row>
    <row r="74" spans="1:13">
      <c r="A74" t="s">
        <v>53</v>
      </c>
      <c r="B74">
        <v>1100</v>
      </c>
      <c r="C74">
        <v>1200</v>
      </c>
      <c r="D74">
        <v>1100</v>
      </c>
      <c r="E74">
        <v>1200</v>
      </c>
      <c r="F74">
        <v>914.28571428571433</v>
      </c>
      <c r="G74">
        <v>1044.2857142857142</v>
      </c>
      <c r="H74">
        <v>689.28571428571433</v>
      </c>
      <c r="I74">
        <v>780</v>
      </c>
      <c r="J74" t="s">
        <v>161</v>
      </c>
      <c r="K74" t="s">
        <v>159</v>
      </c>
    </row>
    <row r="75" spans="1:13">
      <c r="A75" t="s">
        <v>54</v>
      </c>
      <c r="B75">
        <v>550</v>
      </c>
      <c r="C75">
        <v>600</v>
      </c>
      <c r="D75">
        <v>550</v>
      </c>
      <c r="E75">
        <v>600</v>
      </c>
      <c r="F75">
        <v>550</v>
      </c>
      <c r="G75">
        <v>600</v>
      </c>
      <c r="H75">
        <v>477.85714285714283</v>
      </c>
      <c r="I75">
        <v>600</v>
      </c>
    </row>
    <row r="76" spans="1:13">
      <c r="A76" t="s">
        <v>55</v>
      </c>
      <c r="B76">
        <v>270</v>
      </c>
      <c r="C76">
        <v>300</v>
      </c>
      <c r="D76">
        <v>276.66666666666669</v>
      </c>
      <c r="E76">
        <v>306.66666666666669</v>
      </c>
      <c r="F76">
        <v>284.28571428571428</v>
      </c>
      <c r="G76">
        <v>311.42857142857144</v>
      </c>
      <c r="H76">
        <v>242.42857142857142</v>
      </c>
      <c r="I76">
        <v>300</v>
      </c>
      <c r="J76" t="s">
        <v>162</v>
      </c>
      <c r="K76" t="s">
        <v>163</v>
      </c>
    </row>
    <row r="77" spans="1:13">
      <c r="A77" t="s">
        <v>110</v>
      </c>
      <c r="B77">
        <v>300</v>
      </c>
      <c r="C77">
        <v>330</v>
      </c>
      <c r="D77">
        <v>305</v>
      </c>
      <c r="E77">
        <v>330</v>
      </c>
      <c r="F77">
        <v>304.28571428571428</v>
      </c>
      <c r="G77">
        <v>332.85714285714283</v>
      </c>
      <c r="J77" t="s">
        <v>164</v>
      </c>
      <c r="K77" t="s">
        <v>165</v>
      </c>
    </row>
    <row r="78" spans="1:13">
      <c r="A78" t="s">
        <v>56</v>
      </c>
      <c r="B78">
        <v>260</v>
      </c>
      <c r="C78">
        <v>280</v>
      </c>
      <c r="D78">
        <v>260</v>
      </c>
      <c r="E78">
        <v>280</v>
      </c>
      <c r="F78">
        <v>240</v>
      </c>
      <c r="G78">
        <v>254.28571428571428</v>
      </c>
      <c r="H78">
        <v>210</v>
      </c>
      <c r="I78">
        <v>237.85714285714286</v>
      </c>
      <c r="J78" t="s">
        <v>166</v>
      </c>
      <c r="K78" t="s">
        <v>167</v>
      </c>
    </row>
    <row r="101" spans="1:13">
      <c r="A101" t="s">
        <v>111</v>
      </c>
    </row>
    <row r="102" spans="1:13">
      <c r="A102" t="s">
        <v>0</v>
      </c>
    </row>
    <row r="103" spans="1:13">
      <c r="A103" t="s">
        <v>1</v>
      </c>
      <c r="J103" t="s">
        <v>6</v>
      </c>
      <c r="L103" t="s">
        <v>116</v>
      </c>
    </row>
    <row r="104" spans="1:13">
      <c r="J104" t="s">
        <v>117</v>
      </c>
      <c r="K104" t="s">
        <v>7</v>
      </c>
      <c r="L104" t="s">
        <v>117</v>
      </c>
      <c r="M104" t="s">
        <v>7</v>
      </c>
    </row>
    <row r="105" spans="1:13">
      <c r="A105" t="s">
        <v>8</v>
      </c>
      <c r="B105">
        <v>850</v>
      </c>
      <c r="C105">
        <v>900</v>
      </c>
      <c r="D105">
        <v>850</v>
      </c>
      <c r="E105">
        <v>900</v>
      </c>
      <c r="F105">
        <v>850</v>
      </c>
      <c r="G105">
        <v>900</v>
      </c>
      <c r="H105">
        <v>850</v>
      </c>
      <c r="I105">
        <v>900</v>
      </c>
    </row>
    <row r="106" spans="1:13">
      <c r="A106" t="s">
        <v>9</v>
      </c>
      <c r="B106">
        <v>925</v>
      </c>
      <c r="C106">
        <v>1000</v>
      </c>
      <c r="D106">
        <v>925</v>
      </c>
      <c r="E106">
        <v>1000</v>
      </c>
      <c r="F106">
        <v>925</v>
      </c>
      <c r="G106">
        <v>1000</v>
      </c>
      <c r="H106">
        <v>925</v>
      </c>
      <c r="I106">
        <v>1000</v>
      </c>
    </row>
    <row r="107" spans="1:13">
      <c r="A107" t="s">
        <v>10</v>
      </c>
      <c r="B107">
        <v>45</v>
      </c>
      <c r="C107">
        <v>60</v>
      </c>
      <c r="D107">
        <v>45</v>
      </c>
      <c r="E107">
        <v>60</v>
      </c>
      <c r="F107">
        <v>45</v>
      </c>
      <c r="G107">
        <v>60</v>
      </c>
      <c r="H107">
        <v>45</v>
      </c>
      <c r="I107">
        <v>60</v>
      </c>
    </row>
    <row r="108" spans="1:13">
      <c r="A108" t="s">
        <v>11</v>
      </c>
      <c r="B108">
        <v>77</v>
      </c>
      <c r="C108">
        <v>85</v>
      </c>
      <c r="D108">
        <v>77</v>
      </c>
      <c r="E108">
        <v>85</v>
      </c>
      <c r="F108">
        <v>77</v>
      </c>
      <c r="G108">
        <v>85</v>
      </c>
      <c r="H108">
        <v>77</v>
      </c>
      <c r="I108">
        <v>85</v>
      </c>
    </row>
    <row r="109" spans="1:13">
      <c r="A109" t="s">
        <v>112</v>
      </c>
      <c r="B109">
        <v>180</v>
      </c>
      <c r="C109">
        <v>200</v>
      </c>
      <c r="D109">
        <v>180</v>
      </c>
      <c r="E109">
        <v>200</v>
      </c>
      <c r="F109">
        <v>180</v>
      </c>
      <c r="G109">
        <v>200</v>
      </c>
      <c r="H109">
        <v>180</v>
      </c>
      <c r="I109">
        <v>200</v>
      </c>
    </row>
    <row r="110" spans="1:13">
      <c r="A110" t="s">
        <v>13</v>
      </c>
      <c r="B110">
        <v>340</v>
      </c>
      <c r="C110">
        <v>360</v>
      </c>
      <c r="D110">
        <v>340</v>
      </c>
      <c r="E110">
        <v>360</v>
      </c>
      <c r="F110">
        <v>340</v>
      </c>
      <c r="G110">
        <v>360</v>
      </c>
      <c r="H110">
        <v>340</v>
      </c>
      <c r="I110">
        <v>360</v>
      </c>
    </row>
    <row r="111" spans="1:13">
      <c r="A111" t="s">
        <v>14</v>
      </c>
      <c r="B111">
        <v>360</v>
      </c>
      <c r="C111">
        <v>380</v>
      </c>
      <c r="D111">
        <v>360</v>
      </c>
      <c r="E111">
        <v>380</v>
      </c>
      <c r="F111">
        <v>360</v>
      </c>
      <c r="G111">
        <v>380</v>
      </c>
      <c r="H111">
        <v>360</v>
      </c>
      <c r="I111">
        <v>380</v>
      </c>
    </row>
    <row r="112" spans="1:13">
      <c r="A112" t="s">
        <v>15</v>
      </c>
      <c r="B112">
        <v>500</v>
      </c>
      <c r="C112">
        <v>600</v>
      </c>
      <c r="D112">
        <v>500</v>
      </c>
      <c r="E112">
        <v>600</v>
      </c>
      <c r="F112">
        <v>500</v>
      </c>
      <c r="G112">
        <v>600</v>
      </c>
      <c r="H112">
        <v>500</v>
      </c>
      <c r="I112">
        <v>600</v>
      </c>
    </row>
    <row r="113" spans="1:9">
      <c r="A113" t="s">
        <v>16</v>
      </c>
      <c r="B113">
        <v>370</v>
      </c>
      <c r="C113">
        <v>400</v>
      </c>
      <c r="D113">
        <v>370</v>
      </c>
      <c r="E113">
        <v>400</v>
      </c>
      <c r="F113">
        <v>370</v>
      </c>
      <c r="G113">
        <v>400</v>
      </c>
      <c r="H113">
        <v>370</v>
      </c>
      <c r="I113">
        <v>400</v>
      </c>
    </row>
    <row r="114" spans="1:9">
      <c r="A114" t="s">
        <v>17</v>
      </c>
      <c r="B114">
        <v>157</v>
      </c>
      <c r="C114">
        <v>177</v>
      </c>
      <c r="D114">
        <v>157</v>
      </c>
      <c r="E114">
        <v>177</v>
      </c>
      <c r="F114">
        <v>157</v>
      </c>
      <c r="G114">
        <v>177</v>
      </c>
      <c r="H114">
        <v>157</v>
      </c>
      <c r="I114">
        <v>177</v>
      </c>
    </row>
    <row r="115" spans="1:9">
      <c r="A115" t="s">
        <v>18</v>
      </c>
      <c r="B115">
        <v>560</v>
      </c>
      <c r="C115">
        <v>580</v>
      </c>
      <c r="D115">
        <v>560</v>
      </c>
      <c r="E115">
        <v>580</v>
      </c>
      <c r="F115">
        <v>560</v>
      </c>
      <c r="G115">
        <v>580</v>
      </c>
      <c r="H115">
        <v>560</v>
      </c>
      <c r="I115">
        <v>580</v>
      </c>
    </row>
    <row r="116" spans="1:9">
      <c r="A116" t="s">
        <v>19</v>
      </c>
      <c r="B116">
        <v>120</v>
      </c>
      <c r="C116">
        <v>160</v>
      </c>
      <c r="D116">
        <v>120</v>
      </c>
      <c r="E116">
        <v>160</v>
      </c>
      <c r="F116">
        <v>120</v>
      </c>
      <c r="G116">
        <v>160</v>
      </c>
      <c r="H116">
        <v>120</v>
      </c>
      <c r="I116">
        <v>160</v>
      </c>
    </row>
    <row r="117" spans="1:9">
      <c r="A117" t="s">
        <v>20</v>
      </c>
      <c r="B117">
        <v>120</v>
      </c>
      <c r="C117">
        <v>150</v>
      </c>
      <c r="D117">
        <v>120</v>
      </c>
      <c r="E117">
        <v>150</v>
      </c>
      <c r="F117">
        <v>120</v>
      </c>
      <c r="G117">
        <v>150</v>
      </c>
      <c r="H117">
        <v>120</v>
      </c>
      <c r="I117">
        <v>150</v>
      </c>
    </row>
    <row r="118" spans="1:9">
      <c r="A118" t="s">
        <v>21</v>
      </c>
      <c r="B118">
        <v>120</v>
      </c>
      <c r="C118">
        <v>150</v>
      </c>
      <c r="D118">
        <v>120</v>
      </c>
      <c r="E118">
        <v>150</v>
      </c>
      <c r="F118">
        <v>120</v>
      </c>
      <c r="G118">
        <v>150</v>
      </c>
      <c r="H118">
        <v>120</v>
      </c>
      <c r="I118">
        <v>150</v>
      </c>
    </row>
    <row r="119" spans="1:9">
      <c r="A119" t="s">
        <v>22</v>
      </c>
      <c r="B119">
        <v>60</v>
      </c>
      <c r="C119">
        <v>80</v>
      </c>
      <c r="D119">
        <v>60</v>
      </c>
      <c r="E119">
        <v>80</v>
      </c>
      <c r="F119">
        <v>60</v>
      </c>
      <c r="G119">
        <v>80</v>
      </c>
      <c r="H119">
        <v>60</v>
      </c>
      <c r="I119">
        <v>80</v>
      </c>
    </row>
    <row r="120" spans="1:9">
      <c r="A120" t="s">
        <v>23</v>
      </c>
      <c r="B120">
        <v>70</v>
      </c>
      <c r="C120">
        <v>85</v>
      </c>
      <c r="D120">
        <v>70</v>
      </c>
      <c r="E120">
        <v>85</v>
      </c>
      <c r="F120">
        <v>70</v>
      </c>
      <c r="G120">
        <v>85</v>
      </c>
      <c r="H120">
        <v>70</v>
      </c>
      <c r="I120">
        <v>85</v>
      </c>
    </row>
    <row r="121" spans="1:9">
      <c r="A121" t="s">
        <v>24</v>
      </c>
      <c r="B121">
        <v>160</v>
      </c>
      <c r="C121">
        <v>180</v>
      </c>
      <c r="D121">
        <v>160</v>
      </c>
      <c r="E121">
        <v>180</v>
      </c>
      <c r="F121">
        <v>160</v>
      </c>
      <c r="G121">
        <v>180</v>
      </c>
      <c r="H121">
        <v>160</v>
      </c>
      <c r="I121">
        <v>180</v>
      </c>
    </row>
    <row r="130" spans="1:13">
      <c r="A130" t="s">
        <v>114</v>
      </c>
    </row>
    <row r="131" spans="1:13">
      <c r="A131" t="s">
        <v>1</v>
      </c>
      <c r="J131" t="s">
        <v>6</v>
      </c>
      <c r="L131" t="s">
        <v>116</v>
      </c>
    </row>
    <row r="132" spans="1:13">
      <c r="J132" t="s">
        <v>117</v>
      </c>
      <c r="K132" t="s">
        <v>7</v>
      </c>
      <c r="L132" t="s">
        <v>117</v>
      </c>
      <c r="M132" t="s">
        <v>7</v>
      </c>
    </row>
    <row r="133" spans="1:13">
      <c r="A133" t="s">
        <v>25</v>
      </c>
      <c r="B133">
        <v>30.714285714285715</v>
      </c>
      <c r="C133">
        <v>42.142857142857146</v>
      </c>
      <c r="D133">
        <v>32.857142857142854</v>
      </c>
      <c r="E133">
        <v>45.714285714285715</v>
      </c>
      <c r="F133">
        <v>35</v>
      </c>
      <c r="G133">
        <v>45</v>
      </c>
      <c r="H133">
        <v>40</v>
      </c>
      <c r="I133">
        <v>50</v>
      </c>
    </row>
    <row r="134" spans="1:13">
      <c r="A134" t="s">
        <v>26</v>
      </c>
      <c r="B134">
        <v>35.714285714285715</v>
      </c>
      <c r="C134">
        <v>46.428571428571431</v>
      </c>
      <c r="D134">
        <v>40</v>
      </c>
      <c r="E134">
        <v>50</v>
      </c>
      <c r="F134">
        <v>40</v>
      </c>
      <c r="G134">
        <v>50</v>
      </c>
      <c r="H134">
        <v>45</v>
      </c>
      <c r="I134">
        <v>55</v>
      </c>
    </row>
    <row r="135" spans="1:13">
      <c r="A135" t="s">
        <v>27</v>
      </c>
      <c r="B135">
        <v>35.714285714285715</v>
      </c>
      <c r="C135">
        <v>45.714285714285715</v>
      </c>
      <c r="D135">
        <v>32.857142857142854</v>
      </c>
      <c r="E135">
        <v>42.857142857142854</v>
      </c>
      <c r="F135">
        <v>30</v>
      </c>
      <c r="G135">
        <v>40</v>
      </c>
      <c r="H135">
        <v>30</v>
      </c>
      <c r="I135">
        <v>40</v>
      </c>
    </row>
    <row r="136" spans="1:13">
      <c r="A136" t="s">
        <v>28</v>
      </c>
      <c r="B136">
        <v>35.714285714285715</v>
      </c>
      <c r="C136">
        <v>47.142857142857146</v>
      </c>
      <c r="D136">
        <v>38.571428571428569</v>
      </c>
      <c r="E136">
        <v>52.142857142857146</v>
      </c>
      <c r="F136">
        <v>52</v>
      </c>
      <c r="G136">
        <v>63</v>
      </c>
      <c r="H136">
        <v>50</v>
      </c>
      <c r="I136">
        <v>60</v>
      </c>
    </row>
    <row r="137" spans="1:13">
      <c r="A137" t="s">
        <v>29</v>
      </c>
      <c r="B137">
        <v>37.142857142857146</v>
      </c>
      <c r="C137">
        <v>47.142857142857146</v>
      </c>
      <c r="D137">
        <v>40.714285714285715</v>
      </c>
      <c r="E137">
        <v>51.428571428571431</v>
      </c>
      <c r="F137">
        <v>60</v>
      </c>
      <c r="G137">
        <v>73</v>
      </c>
      <c r="H137">
        <v>40</v>
      </c>
      <c r="I137">
        <v>50</v>
      </c>
    </row>
    <row r="138" spans="1:13">
      <c r="A138" t="s">
        <v>30</v>
      </c>
      <c r="B138">
        <v>56.428571428571431</v>
      </c>
      <c r="C138">
        <v>67.857142857142861</v>
      </c>
      <c r="D138">
        <v>45.714285714285715</v>
      </c>
      <c r="E138">
        <v>60</v>
      </c>
      <c r="F138">
        <v>40</v>
      </c>
      <c r="G138">
        <v>60</v>
      </c>
      <c r="H138">
        <v>40</v>
      </c>
      <c r="I138">
        <v>60</v>
      </c>
    </row>
    <row r="139" spans="1:13">
      <c r="A139" t="s">
        <v>31</v>
      </c>
      <c r="B139">
        <v>77.142857142857139</v>
      </c>
      <c r="C139">
        <v>97.142857142857139</v>
      </c>
      <c r="D139">
        <v>84.285714285714292</v>
      </c>
      <c r="E139">
        <v>97.142857142857139</v>
      </c>
      <c r="F139">
        <v>78</v>
      </c>
      <c r="G139">
        <v>98</v>
      </c>
      <c r="H139">
        <v>66.666666666666671</v>
      </c>
      <c r="I139">
        <v>86.666666666666671</v>
      </c>
    </row>
    <row r="140" spans="1:13">
      <c r="A140" t="s">
        <v>32</v>
      </c>
      <c r="B140">
        <v>74.285714285714292</v>
      </c>
      <c r="C140">
        <v>94.285714285714292</v>
      </c>
      <c r="D140">
        <v>84.285714285714292</v>
      </c>
      <c r="E140">
        <v>97.142857142857139</v>
      </c>
      <c r="F140">
        <v>78</v>
      </c>
      <c r="G140">
        <v>98</v>
      </c>
      <c r="H140">
        <v>66.666666666666671</v>
      </c>
      <c r="I140">
        <v>86.666666666666671</v>
      </c>
    </row>
    <row r="141" spans="1:13">
      <c r="A141" t="s">
        <v>36</v>
      </c>
      <c r="B141">
        <v>80</v>
      </c>
      <c r="C141">
        <v>100</v>
      </c>
      <c r="D141">
        <v>87.142857142857139</v>
      </c>
      <c r="E141">
        <v>107.14285714285714</v>
      </c>
      <c r="F141">
        <v>88</v>
      </c>
      <c r="G141">
        <v>108</v>
      </c>
      <c r="H141">
        <v>86.666666666666671</v>
      </c>
      <c r="I141">
        <v>106.66666666666667</v>
      </c>
    </row>
    <row r="142" spans="1:13">
      <c r="A142" t="s">
        <v>33</v>
      </c>
      <c r="B142">
        <v>52.857142857142854</v>
      </c>
      <c r="C142">
        <v>63.571428571428569</v>
      </c>
      <c r="D142">
        <v>35.714285714285715</v>
      </c>
      <c r="E142">
        <v>50.714285714285715</v>
      </c>
      <c r="F142">
        <v>40</v>
      </c>
      <c r="G142">
        <v>55</v>
      </c>
      <c r="H142">
        <v>40</v>
      </c>
      <c r="I142">
        <v>55</v>
      </c>
    </row>
    <row r="143" spans="1:13">
      <c r="A143" t="s">
        <v>35</v>
      </c>
      <c r="B143">
        <v>237.85714285714286</v>
      </c>
      <c r="C143">
        <v>277.85714285714283</v>
      </c>
      <c r="D143">
        <v>277.14285714285717</v>
      </c>
      <c r="E143">
        <v>321.42857142857144</v>
      </c>
      <c r="F143">
        <v>260</v>
      </c>
      <c r="G143">
        <v>310</v>
      </c>
      <c r="H143">
        <v>250</v>
      </c>
      <c r="I143">
        <v>300</v>
      </c>
    </row>
    <row r="145" spans="1:13">
      <c r="A145" t="s">
        <v>107</v>
      </c>
    </row>
    <row r="146" spans="1:13">
      <c r="A146" t="s">
        <v>1</v>
      </c>
      <c r="J146" t="s">
        <v>6</v>
      </c>
      <c r="L146" t="s">
        <v>116</v>
      </c>
    </row>
    <row r="147" spans="1:13">
      <c r="J147" t="s">
        <v>117</v>
      </c>
      <c r="K147" t="s">
        <v>7</v>
      </c>
      <c r="L147" t="s">
        <v>117</v>
      </c>
      <c r="M147" t="s">
        <v>7</v>
      </c>
    </row>
    <row r="148" spans="1:13">
      <c r="A148" t="s">
        <v>39</v>
      </c>
      <c r="B148">
        <v>500</v>
      </c>
      <c r="C148">
        <v>550</v>
      </c>
      <c r="D148">
        <v>500</v>
      </c>
      <c r="E148">
        <v>550</v>
      </c>
      <c r="F148">
        <v>500</v>
      </c>
      <c r="G148">
        <v>550</v>
      </c>
      <c r="H148">
        <v>500</v>
      </c>
      <c r="I148">
        <v>550</v>
      </c>
      <c r="J148" t="s">
        <v>149</v>
      </c>
      <c r="K148" t="s">
        <v>150</v>
      </c>
    </row>
    <row r="149" spans="1:13">
      <c r="A149" t="s">
        <v>113</v>
      </c>
      <c r="J149" t="s">
        <v>77</v>
      </c>
      <c r="K149" t="s">
        <v>77</v>
      </c>
      <c r="L149" t="s">
        <v>77</v>
      </c>
      <c r="M149" t="s">
        <v>77</v>
      </c>
    </row>
    <row r="150" spans="1:13">
      <c r="A150" t="s">
        <v>40</v>
      </c>
      <c r="B150">
        <v>212.85714285714286</v>
      </c>
      <c r="C150">
        <v>241.42857142857142</v>
      </c>
      <c r="D150">
        <v>190</v>
      </c>
      <c r="E150">
        <v>218.57142857142858</v>
      </c>
      <c r="F150">
        <v>198</v>
      </c>
      <c r="G150">
        <v>226</v>
      </c>
      <c r="H150">
        <v>200</v>
      </c>
      <c r="I150">
        <v>230</v>
      </c>
    </row>
    <row r="151" spans="1:13">
      <c r="A151" t="s">
        <v>41</v>
      </c>
      <c r="B151">
        <v>155.71428571428572</v>
      </c>
      <c r="C151">
        <v>179.28571428571428</v>
      </c>
      <c r="D151">
        <v>165</v>
      </c>
      <c r="E151">
        <v>180</v>
      </c>
      <c r="F151">
        <v>185</v>
      </c>
      <c r="G151">
        <v>204</v>
      </c>
      <c r="H151">
        <v>170</v>
      </c>
      <c r="I151">
        <v>190</v>
      </c>
    </row>
    <row r="152" spans="1:13">
      <c r="A152" t="s">
        <v>46</v>
      </c>
      <c r="B152">
        <v>66.428571428571431</v>
      </c>
      <c r="C152">
        <v>78.571428571428569</v>
      </c>
      <c r="D152">
        <v>66.428571428571431</v>
      </c>
      <c r="E152">
        <v>80.714285714285708</v>
      </c>
      <c r="F152">
        <v>70</v>
      </c>
      <c r="G152">
        <v>85</v>
      </c>
      <c r="H152">
        <v>70</v>
      </c>
      <c r="I152">
        <v>85</v>
      </c>
    </row>
    <row r="153" spans="1:13">
      <c r="A153" t="s">
        <v>47</v>
      </c>
      <c r="B153">
        <v>68.571428571428569</v>
      </c>
      <c r="C153">
        <v>88.571428571428569</v>
      </c>
      <c r="D153">
        <v>82.857142857142861</v>
      </c>
      <c r="E153">
        <v>102.85714285714286</v>
      </c>
      <c r="F153">
        <v>80</v>
      </c>
      <c r="G153">
        <v>100</v>
      </c>
      <c r="H153">
        <v>80</v>
      </c>
      <c r="I153">
        <v>100</v>
      </c>
    </row>
    <row r="154" spans="1:13">
      <c r="A154" t="s">
        <v>49</v>
      </c>
      <c r="B154">
        <v>63.571428571428569</v>
      </c>
      <c r="C154">
        <v>83.571428571428569</v>
      </c>
      <c r="D154">
        <v>64.285714285714292</v>
      </c>
      <c r="E154">
        <v>84.285714285714292</v>
      </c>
      <c r="F154">
        <v>90</v>
      </c>
      <c r="G154">
        <v>110</v>
      </c>
      <c r="H154">
        <v>100</v>
      </c>
      <c r="I154">
        <v>120</v>
      </c>
    </row>
    <row r="155" spans="1:13">
      <c r="A155" t="s">
        <v>50</v>
      </c>
      <c r="B155">
        <v>260</v>
      </c>
      <c r="C155">
        <v>300</v>
      </c>
      <c r="D155">
        <v>260</v>
      </c>
      <c r="E155">
        <v>300</v>
      </c>
      <c r="F155">
        <v>260</v>
      </c>
      <c r="G155">
        <v>300</v>
      </c>
      <c r="H155">
        <v>260</v>
      </c>
      <c r="I155">
        <v>300</v>
      </c>
    </row>
    <row r="156" spans="1:13">
      <c r="A156" t="s">
        <v>51</v>
      </c>
      <c r="B156">
        <v>200</v>
      </c>
      <c r="C156">
        <v>250</v>
      </c>
    </row>
    <row r="157" spans="1:13">
      <c r="A157" t="s">
        <v>44</v>
      </c>
      <c r="B157">
        <v>20</v>
      </c>
      <c r="C157">
        <v>30</v>
      </c>
      <c r="D157">
        <v>20</v>
      </c>
      <c r="E157">
        <v>30</v>
      </c>
      <c r="F157">
        <v>20</v>
      </c>
      <c r="G157">
        <v>30</v>
      </c>
      <c r="H157">
        <v>20</v>
      </c>
      <c r="I157">
        <v>30</v>
      </c>
    </row>
    <row r="158" spans="1:13">
      <c r="A158" t="s">
        <v>45</v>
      </c>
      <c r="B158">
        <v>61.428571428571431</v>
      </c>
      <c r="C158">
        <v>72.142857142857139</v>
      </c>
      <c r="D158">
        <v>47.857142857142854</v>
      </c>
      <c r="E158">
        <v>61.428571428571431</v>
      </c>
      <c r="F158">
        <v>50</v>
      </c>
      <c r="G158">
        <v>70</v>
      </c>
      <c r="H158">
        <v>45</v>
      </c>
      <c r="I158">
        <v>60</v>
      </c>
    </row>
    <row r="166" spans="1:22">
      <c r="A166" t="s">
        <v>108</v>
      </c>
    </row>
    <row r="167" spans="1:22">
      <c r="A167" t="s">
        <v>1</v>
      </c>
      <c r="J167" t="s">
        <v>6</v>
      </c>
      <c r="L167" t="s">
        <v>116</v>
      </c>
    </row>
    <row r="168" spans="1:22">
      <c r="J168" t="s">
        <v>117</v>
      </c>
      <c r="K168" t="s">
        <v>7</v>
      </c>
      <c r="L168" t="s">
        <v>117</v>
      </c>
      <c r="M168" t="s">
        <v>7</v>
      </c>
    </row>
    <row r="169" spans="1:22">
      <c r="A169" t="s">
        <v>52</v>
      </c>
      <c r="B169">
        <v>1000</v>
      </c>
      <c r="C169">
        <v>1200</v>
      </c>
      <c r="D169">
        <v>1000</v>
      </c>
      <c r="E169">
        <v>1200</v>
      </c>
      <c r="F169">
        <v>1080</v>
      </c>
      <c r="G169">
        <v>1280</v>
      </c>
      <c r="H169">
        <v>1100</v>
      </c>
      <c r="I169">
        <v>1300</v>
      </c>
    </row>
    <row r="170" spans="1:22">
      <c r="A170" t="s">
        <v>53</v>
      </c>
      <c r="B170">
        <v>650</v>
      </c>
      <c r="C170">
        <v>780</v>
      </c>
      <c r="D170">
        <v>650</v>
      </c>
      <c r="E170">
        <v>780</v>
      </c>
      <c r="F170">
        <v>650</v>
      </c>
      <c r="G170">
        <v>780</v>
      </c>
      <c r="H170">
        <v>650</v>
      </c>
      <c r="I170">
        <v>780</v>
      </c>
    </row>
    <row r="171" spans="1:22">
      <c r="A171" t="s">
        <v>54</v>
      </c>
      <c r="B171">
        <v>550</v>
      </c>
      <c r="C171">
        <v>600</v>
      </c>
      <c r="D171">
        <v>550</v>
      </c>
      <c r="E171">
        <v>600</v>
      </c>
      <c r="F171">
        <v>550</v>
      </c>
      <c r="G171">
        <v>600</v>
      </c>
      <c r="H171">
        <v>550</v>
      </c>
      <c r="I171">
        <v>600</v>
      </c>
    </row>
    <row r="172" spans="1:22">
      <c r="A172" t="s">
        <v>55</v>
      </c>
      <c r="B172">
        <v>248.57142857142858</v>
      </c>
      <c r="C172">
        <v>278.57142857142856</v>
      </c>
      <c r="D172">
        <v>230</v>
      </c>
      <c r="E172">
        <v>260</v>
      </c>
      <c r="F172">
        <v>250</v>
      </c>
      <c r="G172">
        <v>280</v>
      </c>
      <c r="H172">
        <v>250</v>
      </c>
      <c r="I172">
        <v>280</v>
      </c>
    </row>
    <row r="173" spans="1:22">
      <c r="A173" t="s">
        <v>56</v>
      </c>
      <c r="B173">
        <v>192.85714285714286</v>
      </c>
      <c r="C173">
        <v>222.85714285714286</v>
      </c>
      <c r="D173">
        <v>177.14285714285714</v>
      </c>
      <c r="E173">
        <v>202.85714285714286</v>
      </c>
      <c r="F173">
        <v>180</v>
      </c>
      <c r="G173">
        <v>200</v>
      </c>
      <c r="H173">
        <v>180</v>
      </c>
      <c r="I173">
        <v>200</v>
      </c>
    </row>
    <row r="176" spans="1:22">
      <c r="A176" s="38" t="s">
        <v>115</v>
      </c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</row>
    <row r="177" spans="1:15">
      <c r="A177" t="s">
        <v>0</v>
      </c>
    </row>
    <row r="178" spans="1:15">
      <c r="A178" t="s">
        <v>1</v>
      </c>
      <c r="J178" t="s">
        <v>168</v>
      </c>
      <c r="L178" t="s">
        <v>6</v>
      </c>
      <c r="N178" t="s">
        <v>116</v>
      </c>
    </row>
    <row r="179" spans="1:15">
      <c r="J179" t="s">
        <v>117</v>
      </c>
      <c r="K179" t="s">
        <v>7</v>
      </c>
      <c r="L179" t="s">
        <v>117</v>
      </c>
      <c r="M179" t="s">
        <v>7</v>
      </c>
      <c r="N179" t="s">
        <v>117</v>
      </c>
      <c r="O179" t="s">
        <v>7</v>
      </c>
    </row>
    <row r="180" spans="1:15">
      <c r="A180" t="s">
        <v>8</v>
      </c>
      <c r="B180">
        <v>850</v>
      </c>
      <c r="C180">
        <v>900</v>
      </c>
      <c r="D180">
        <v>850</v>
      </c>
      <c r="E180">
        <v>900</v>
      </c>
      <c r="F180">
        <v>850</v>
      </c>
      <c r="G180">
        <v>900</v>
      </c>
      <c r="H180">
        <v>850</v>
      </c>
      <c r="I180">
        <v>900</v>
      </c>
      <c r="J180" t="s">
        <v>169</v>
      </c>
      <c r="K180" t="s">
        <v>124</v>
      </c>
    </row>
    <row r="181" spans="1:15">
      <c r="A181" t="s">
        <v>9</v>
      </c>
      <c r="B181">
        <v>925</v>
      </c>
      <c r="C181">
        <v>1000</v>
      </c>
      <c r="D181">
        <v>925</v>
      </c>
      <c r="E181">
        <v>1000</v>
      </c>
      <c r="F181">
        <v>925</v>
      </c>
      <c r="G181">
        <v>1000</v>
      </c>
      <c r="H181">
        <v>925</v>
      </c>
      <c r="I181">
        <v>1000</v>
      </c>
      <c r="J181" t="s">
        <v>170</v>
      </c>
      <c r="K181" t="s">
        <v>171</v>
      </c>
    </row>
    <row r="182" spans="1:15">
      <c r="A182" t="s">
        <v>10</v>
      </c>
      <c r="B182">
        <v>45</v>
      </c>
      <c r="C182">
        <v>60</v>
      </c>
      <c r="D182">
        <v>45</v>
      </c>
      <c r="E182">
        <v>60</v>
      </c>
      <c r="F182">
        <v>45</v>
      </c>
      <c r="G182">
        <v>60</v>
      </c>
      <c r="H182">
        <v>45</v>
      </c>
      <c r="I182">
        <v>60</v>
      </c>
      <c r="J182" t="s">
        <v>172</v>
      </c>
      <c r="K182" t="s">
        <v>173</v>
      </c>
    </row>
    <row r="183" spans="1:15">
      <c r="A183" t="s">
        <v>11</v>
      </c>
      <c r="B183">
        <v>77</v>
      </c>
      <c r="C183">
        <v>85</v>
      </c>
      <c r="D183">
        <v>77</v>
      </c>
      <c r="E183">
        <v>85</v>
      </c>
      <c r="F183">
        <v>77</v>
      </c>
      <c r="G183">
        <v>85</v>
      </c>
      <c r="H183">
        <v>77</v>
      </c>
      <c r="I183">
        <v>85</v>
      </c>
      <c r="J183" t="s">
        <v>174</v>
      </c>
      <c r="K183" t="s">
        <v>175</v>
      </c>
    </row>
    <row r="184" spans="1:15">
      <c r="A184" t="s">
        <v>112</v>
      </c>
      <c r="B184">
        <v>180</v>
      </c>
      <c r="C184">
        <v>200</v>
      </c>
      <c r="D184">
        <v>180</v>
      </c>
      <c r="E184">
        <v>200</v>
      </c>
      <c r="F184">
        <v>180</v>
      </c>
      <c r="G184">
        <v>200</v>
      </c>
      <c r="H184">
        <v>180</v>
      </c>
      <c r="I184">
        <v>200</v>
      </c>
      <c r="J184" t="s">
        <v>154</v>
      </c>
      <c r="K184" t="s">
        <v>176</v>
      </c>
    </row>
    <row r="185" spans="1:15">
      <c r="A185" t="s">
        <v>13</v>
      </c>
      <c r="B185">
        <v>340</v>
      </c>
      <c r="C185">
        <v>360</v>
      </c>
      <c r="D185">
        <v>340</v>
      </c>
      <c r="E185">
        <v>360</v>
      </c>
      <c r="F185">
        <v>340</v>
      </c>
      <c r="G185">
        <v>360</v>
      </c>
      <c r="H185">
        <v>340</v>
      </c>
      <c r="I185">
        <v>360</v>
      </c>
      <c r="J185" t="s">
        <v>177</v>
      </c>
      <c r="K185" t="s">
        <v>178</v>
      </c>
    </row>
    <row r="186" spans="1:15">
      <c r="A186" t="s">
        <v>14</v>
      </c>
      <c r="B186">
        <v>360</v>
      </c>
      <c r="C186">
        <v>380</v>
      </c>
      <c r="D186">
        <v>360</v>
      </c>
      <c r="E186">
        <v>380</v>
      </c>
      <c r="F186">
        <v>360</v>
      </c>
      <c r="G186">
        <v>380</v>
      </c>
      <c r="H186">
        <v>360</v>
      </c>
      <c r="I186">
        <v>380</v>
      </c>
      <c r="J186" t="s">
        <v>178</v>
      </c>
      <c r="K186" t="s">
        <v>179</v>
      </c>
    </row>
    <row r="187" spans="1:15">
      <c r="A187" t="s">
        <v>15</v>
      </c>
      <c r="B187">
        <v>500</v>
      </c>
      <c r="C187">
        <v>600</v>
      </c>
      <c r="D187">
        <v>500</v>
      </c>
      <c r="E187">
        <v>600</v>
      </c>
      <c r="F187">
        <v>500</v>
      </c>
      <c r="G187">
        <v>600</v>
      </c>
      <c r="H187">
        <v>500</v>
      </c>
      <c r="I187">
        <v>600</v>
      </c>
      <c r="J187" t="s">
        <v>150</v>
      </c>
      <c r="K187" t="s">
        <v>180</v>
      </c>
    </row>
    <row r="188" spans="1:15">
      <c r="A188" t="s">
        <v>16</v>
      </c>
      <c r="B188">
        <v>370</v>
      </c>
      <c r="C188">
        <v>400</v>
      </c>
      <c r="D188">
        <v>370</v>
      </c>
      <c r="E188">
        <v>400</v>
      </c>
      <c r="F188">
        <v>370</v>
      </c>
      <c r="G188">
        <v>400</v>
      </c>
      <c r="H188">
        <v>370</v>
      </c>
      <c r="I188">
        <v>400</v>
      </c>
      <c r="J188" t="s">
        <v>181</v>
      </c>
      <c r="K188" t="s">
        <v>182</v>
      </c>
    </row>
    <row r="189" spans="1:15">
      <c r="A189" t="s">
        <v>17</v>
      </c>
      <c r="B189">
        <v>157</v>
      </c>
      <c r="C189">
        <v>177</v>
      </c>
      <c r="D189">
        <v>157</v>
      </c>
      <c r="E189">
        <v>177</v>
      </c>
      <c r="F189">
        <v>157</v>
      </c>
      <c r="G189">
        <v>177</v>
      </c>
      <c r="H189">
        <v>157</v>
      </c>
      <c r="I189">
        <v>177</v>
      </c>
      <c r="J189" t="s">
        <v>183</v>
      </c>
      <c r="K189" t="s">
        <v>184</v>
      </c>
    </row>
    <row r="190" spans="1:15">
      <c r="A190" t="s">
        <v>18</v>
      </c>
      <c r="B190">
        <v>560</v>
      </c>
      <c r="C190">
        <v>580</v>
      </c>
      <c r="D190">
        <v>560</v>
      </c>
      <c r="E190">
        <v>580</v>
      </c>
      <c r="F190">
        <v>560</v>
      </c>
      <c r="G190">
        <v>580</v>
      </c>
      <c r="H190">
        <v>560</v>
      </c>
      <c r="I190">
        <v>580</v>
      </c>
      <c r="J190" t="s">
        <v>185</v>
      </c>
      <c r="K190" t="s">
        <v>186</v>
      </c>
    </row>
    <row r="191" spans="1:15">
      <c r="A191" t="s">
        <v>19</v>
      </c>
      <c r="B191">
        <v>120</v>
      </c>
      <c r="C191">
        <v>160</v>
      </c>
      <c r="D191">
        <v>120</v>
      </c>
      <c r="E191">
        <v>160</v>
      </c>
      <c r="F191">
        <v>120</v>
      </c>
      <c r="G191">
        <v>160</v>
      </c>
      <c r="H191">
        <v>120</v>
      </c>
      <c r="I191">
        <v>160</v>
      </c>
      <c r="J191" t="s">
        <v>187</v>
      </c>
      <c r="K191" t="s">
        <v>188</v>
      </c>
    </row>
    <row r="192" spans="1:15">
      <c r="A192" t="s">
        <v>20</v>
      </c>
      <c r="B192">
        <v>120</v>
      </c>
      <c r="C192">
        <v>150</v>
      </c>
      <c r="D192">
        <v>120</v>
      </c>
      <c r="E192">
        <v>150</v>
      </c>
      <c r="F192">
        <v>120</v>
      </c>
      <c r="G192">
        <v>150</v>
      </c>
      <c r="H192">
        <v>120</v>
      </c>
      <c r="I192">
        <v>150</v>
      </c>
      <c r="J192" t="s">
        <v>187</v>
      </c>
      <c r="K192" t="s">
        <v>189</v>
      </c>
    </row>
    <row r="193" spans="1:15">
      <c r="A193" t="s">
        <v>21</v>
      </c>
      <c r="B193">
        <v>120</v>
      </c>
      <c r="C193">
        <v>150</v>
      </c>
      <c r="D193">
        <v>120</v>
      </c>
      <c r="E193">
        <v>150</v>
      </c>
      <c r="F193">
        <v>120</v>
      </c>
      <c r="G193">
        <v>150</v>
      </c>
      <c r="H193">
        <v>120</v>
      </c>
      <c r="I193">
        <v>150</v>
      </c>
      <c r="J193" t="s">
        <v>187</v>
      </c>
      <c r="K193" t="s">
        <v>189</v>
      </c>
    </row>
    <row r="194" spans="1:15">
      <c r="A194" t="s">
        <v>22</v>
      </c>
      <c r="B194">
        <v>60</v>
      </c>
      <c r="C194">
        <v>80</v>
      </c>
      <c r="D194">
        <v>60</v>
      </c>
      <c r="E194">
        <v>80</v>
      </c>
      <c r="F194">
        <v>60</v>
      </c>
      <c r="G194">
        <v>80</v>
      </c>
      <c r="H194">
        <v>60</v>
      </c>
      <c r="I194">
        <v>80</v>
      </c>
      <c r="J194" t="s">
        <v>173</v>
      </c>
      <c r="K194" t="s">
        <v>129</v>
      </c>
    </row>
    <row r="195" spans="1:15">
      <c r="A195" t="s">
        <v>23</v>
      </c>
      <c r="B195">
        <v>70</v>
      </c>
      <c r="C195">
        <v>85</v>
      </c>
      <c r="D195">
        <v>70</v>
      </c>
      <c r="E195">
        <v>85</v>
      </c>
      <c r="F195">
        <v>70</v>
      </c>
      <c r="G195">
        <v>85</v>
      </c>
      <c r="H195">
        <v>70</v>
      </c>
      <c r="I195">
        <v>85</v>
      </c>
      <c r="J195" t="s">
        <v>190</v>
      </c>
      <c r="K195" t="s">
        <v>175</v>
      </c>
    </row>
    <row r="196" spans="1:15">
      <c r="A196" t="s">
        <v>24</v>
      </c>
      <c r="B196">
        <v>160</v>
      </c>
      <c r="C196">
        <v>180</v>
      </c>
      <c r="D196">
        <v>160</v>
      </c>
      <c r="E196">
        <v>180</v>
      </c>
      <c r="F196">
        <v>160</v>
      </c>
      <c r="G196">
        <v>180</v>
      </c>
      <c r="H196">
        <v>160</v>
      </c>
      <c r="I196">
        <v>180</v>
      </c>
      <c r="J196" t="s">
        <v>188</v>
      </c>
      <c r="K196" t="s">
        <v>154</v>
      </c>
    </row>
    <row r="206" spans="1:15">
      <c r="A206" t="s">
        <v>1</v>
      </c>
      <c r="J206" t="s">
        <v>168</v>
      </c>
      <c r="L206" t="s">
        <v>6</v>
      </c>
      <c r="N206" t="s">
        <v>116</v>
      </c>
    </row>
    <row r="207" spans="1:15">
      <c r="J207" t="s">
        <v>117</v>
      </c>
      <c r="K207" t="s">
        <v>7</v>
      </c>
      <c r="L207" t="s">
        <v>117</v>
      </c>
      <c r="M207" t="s">
        <v>7</v>
      </c>
      <c r="N207" t="s">
        <v>117</v>
      </c>
      <c r="O207" t="s">
        <v>7</v>
      </c>
    </row>
    <row r="208" spans="1:15">
      <c r="A208" t="s">
        <v>25</v>
      </c>
      <c r="B208">
        <v>30</v>
      </c>
      <c r="C208">
        <v>40</v>
      </c>
      <c r="D208">
        <v>35</v>
      </c>
      <c r="E208">
        <v>45</v>
      </c>
      <c r="F208">
        <v>32.5</v>
      </c>
      <c r="G208">
        <v>42.5</v>
      </c>
      <c r="H208">
        <v>36.666666666666664</v>
      </c>
      <c r="I208">
        <v>46.666666666666664</v>
      </c>
      <c r="J208" t="s">
        <v>191</v>
      </c>
      <c r="K208" t="s">
        <v>192</v>
      </c>
    </row>
    <row r="209" spans="1:15">
      <c r="A209" t="s">
        <v>26</v>
      </c>
      <c r="B209">
        <v>35</v>
      </c>
      <c r="C209">
        <v>45</v>
      </c>
      <c r="D209">
        <v>42.5</v>
      </c>
      <c r="E209">
        <v>52.5</v>
      </c>
      <c r="F209">
        <v>31.666666666666668</v>
      </c>
      <c r="G209">
        <v>41.666666666666664</v>
      </c>
      <c r="H209">
        <v>40</v>
      </c>
      <c r="I209">
        <v>50</v>
      </c>
      <c r="J209" t="s">
        <v>193</v>
      </c>
      <c r="K209" t="s">
        <v>194</v>
      </c>
    </row>
    <row r="210" spans="1:15">
      <c r="A210" t="s">
        <v>118</v>
      </c>
      <c r="B210">
        <v>41.666666666666664</v>
      </c>
      <c r="C210">
        <v>51.666666666666664</v>
      </c>
      <c r="D210">
        <v>40</v>
      </c>
      <c r="E210">
        <v>50</v>
      </c>
      <c r="F210">
        <v>40</v>
      </c>
      <c r="G210">
        <v>50</v>
      </c>
      <c r="H210">
        <v>30</v>
      </c>
      <c r="I210">
        <v>40</v>
      </c>
      <c r="J210" t="s">
        <v>195</v>
      </c>
      <c r="K210" t="s">
        <v>196</v>
      </c>
    </row>
    <row r="211" spans="1:15">
      <c r="A211" t="s">
        <v>28</v>
      </c>
      <c r="B211">
        <v>40</v>
      </c>
      <c r="C211">
        <v>50</v>
      </c>
      <c r="D211">
        <v>46.666666666666664</v>
      </c>
      <c r="E211">
        <v>56.666666666666664</v>
      </c>
      <c r="F211">
        <v>60</v>
      </c>
      <c r="G211">
        <v>70</v>
      </c>
      <c r="H211">
        <v>73.333333333333329</v>
      </c>
      <c r="I211">
        <v>90</v>
      </c>
      <c r="J211" t="s">
        <v>197</v>
      </c>
      <c r="K211" t="s">
        <v>198</v>
      </c>
    </row>
    <row r="212" spans="1:15">
      <c r="A212" t="s">
        <v>29</v>
      </c>
      <c r="B212">
        <v>40</v>
      </c>
      <c r="C212">
        <v>50</v>
      </c>
      <c r="D212">
        <v>45</v>
      </c>
      <c r="E212">
        <v>57.5</v>
      </c>
      <c r="F212">
        <v>50</v>
      </c>
      <c r="G212">
        <v>60</v>
      </c>
      <c r="H212">
        <v>70</v>
      </c>
      <c r="I212">
        <v>80</v>
      </c>
      <c r="J212" t="s">
        <v>199</v>
      </c>
      <c r="K212" t="s">
        <v>200</v>
      </c>
    </row>
    <row r="213" spans="1:15">
      <c r="A213" t="s">
        <v>30</v>
      </c>
      <c r="B213">
        <v>43.333333333333336</v>
      </c>
      <c r="C213">
        <v>63.333333333333336</v>
      </c>
      <c r="D213">
        <v>50</v>
      </c>
      <c r="E213">
        <v>70</v>
      </c>
      <c r="F213">
        <v>50</v>
      </c>
      <c r="G213">
        <v>70</v>
      </c>
      <c r="H213">
        <v>70</v>
      </c>
      <c r="I213">
        <v>80</v>
      </c>
      <c r="J213" t="s">
        <v>201</v>
      </c>
      <c r="K213" t="s">
        <v>202</v>
      </c>
    </row>
    <row r="214" spans="1:15">
      <c r="A214" t="s">
        <v>31</v>
      </c>
      <c r="B214">
        <v>35</v>
      </c>
      <c r="C214">
        <v>50</v>
      </c>
      <c r="D214">
        <v>63.333333333333336</v>
      </c>
      <c r="E214">
        <v>73.333333333333329</v>
      </c>
      <c r="F214">
        <v>70</v>
      </c>
      <c r="G214">
        <v>81.666666666666671</v>
      </c>
      <c r="H214">
        <v>83.333333333333329</v>
      </c>
      <c r="I214">
        <v>103.33333333333333</v>
      </c>
      <c r="J214" t="s">
        <v>203</v>
      </c>
      <c r="K214" t="s">
        <v>204</v>
      </c>
    </row>
    <row r="215" spans="1:15">
      <c r="A215" t="s">
        <v>32</v>
      </c>
      <c r="B215">
        <v>35</v>
      </c>
      <c r="C215">
        <v>50</v>
      </c>
      <c r="D215">
        <v>63.333333333333336</v>
      </c>
      <c r="E215">
        <v>73.333333333333329</v>
      </c>
      <c r="F215">
        <v>70</v>
      </c>
      <c r="G215">
        <v>81.666666666666671</v>
      </c>
      <c r="H215">
        <v>83.333333333333329</v>
      </c>
      <c r="I215">
        <v>103.33333333333333</v>
      </c>
      <c r="J215" t="s">
        <v>203</v>
      </c>
      <c r="K215" t="s">
        <v>204</v>
      </c>
    </row>
    <row r="216" spans="1:15">
      <c r="A216" t="s">
        <v>36</v>
      </c>
      <c r="B216">
        <v>113.33333333333333</v>
      </c>
      <c r="C216">
        <v>135</v>
      </c>
      <c r="D216">
        <v>133.33333333333334</v>
      </c>
      <c r="E216">
        <v>160</v>
      </c>
      <c r="F216">
        <v>110</v>
      </c>
      <c r="G216">
        <v>130</v>
      </c>
      <c r="H216">
        <v>100</v>
      </c>
      <c r="I216">
        <v>120</v>
      </c>
      <c r="J216" t="s">
        <v>205</v>
      </c>
      <c r="K216" t="s">
        <v>206</v>
      </c>
    </row>
    <row r="217" spans="1:15">
      <c r="A217" t="s">
        <v>33</v>
      </c>
      <c r="B217">
        <v>33.333333333333336</v>
      </c>
      <c r="C217">
        <v>45</v>
      </c>
      <c r="D217">
        <v>43.333333333333336</v>
      </c>
      <c r="E217">
        <v>53.333333333333336</v>
      </c>
      <c r="F217">
        <v>46.666666666666664</v>
      </c>
      <c r="G217">
        <v>56.666666666666664</v>
      </c>
      <c r="H217">
        <v>50</v>
      </c>
      <c r="I217">
        <v>60</v>
      </c>
      <c r="J217" t="s">
        <v>207</v>
      </c>
      <c r="K217" t="s">
        <v>208</v>
      </c>
    </row>
    <row r="218" spans="1:15">
      <c r="A218" t="s">
        <v>35</v>
      </c>
      <c r="B218">
        <v>250</v>
      </c>
      <c r="C218">
        <v>300</v>
      </c>
      <c r="D218">
        <v>300</v>
      </c>
      <c r="E218">
        <v>350</v>
      </c>
      <c r="F218">
        <v>333.33333333333331</v>
      </c>
      <c r="G218">
        <v>383.33333333333331</v>
      </c>
      <c r="H218">
        <v>350</v>
      </c>
      <c r="I218">
        <v>400</v>
      </c>
      <c r="J218" t="s">
        <v>209</v>
      </c>
      <c r="K218" t="s">
        <v>210</v>
      </c>
    </row>
    <row r="220" spans="1:15">
      <c r="A220" t="s">
        <v>107</v>
      </c>
    </row>
    <row r="221" spans="1:15">
      <c r="A221" t="s">
        <v>1</v>
      </c>
      <c r="J221" t="s">
        <v>168</v>
      </c>
      <c r="L221" t="s">
        <v>6</v>
      </c>
      <c r="N221" t="s">
        <v>116</v>
      </c>
    </row>
    <row r="222" spans="1:15">
      <c r="J222" t="s">
        <v>117</v>
      </c>
      <c r="K222" t="s">
        <v>7</v>
      </c>
      <c r="L222" t="s">
        <v>117</v>
      </c>
      <c r="M222" t="s">
        <v>7</v>
      </c>
      <c r="N222" t="s">
        <v>117</v>
      </c>
      <c r="O222" t="s">
        <v>7</v>
      </c>
    </row>
    <row r="223" spans="1:15">
      <c r="A223" t="s">
        <v>39</v>
      </c>
      <c r="B223">
        <v>500</v>
      </c>
      <c r="C223">
        <v>550</v>
      </c>
      <c r="D223">
        <v>400</v>
      </c>
      <c r="E223">
        <v>450</v>
      </c>
      <c r="F223">
        <v>400</v>
      </c>
      <c r="G223">
        <v>450</v>
      </c>
      <c r="H223">
        <v>400</v>
      </c>
      <c r="I223">
        <v>450</v>
      </c>
      <c r="J223" t="s">
        <v>211</v>
      </c>
      <c r="K223" t="s">
        <v>212</v>
      </c>
    </row>
    <row r="224" spans="1:15">
      <c r="A224" t="s">
        <v>113</v>
      </c>
      <c r="F224">
        <v>80</v>
      </c>
      <c r="G224">
        <v>100</v>
      </c>
      <c r="H224">
        <v>80</v>
      </c>
      <c r="I224">
        <v>100</v>
      </c>
      <c r="J224" t="s">
        <v>213</v>
      </c>
      <c r="K224" t="s">
        <v>130</v>
      </c>
    </row>
    <row r="225" spans="1:11">
      <c r="A225" t="s">
        <v>40</v>
      </c>
      <c r="B225">
        <v>170</v>
      </c>
      <c r="C225">
        <v>200</v>
      </c>
      <c r="D225">
        <v>170</v>
      </c>
      <c r="E225">
        <v>200</v>
      </c>
      <c r="F225">
        <v>205</v>
      </c>
      <c r="G225">
        <v>235</v>
      </c>
      <c r="H225">
        <v>220</v>
      </c>
      <c r="I225">
        <v>250</v>
      </c>
      <c r="J225" t="s">
        <v>214</v>
      </c>
      <c r="K225" t="s">
        <v>215</v>
      </c>
    </row>
    <row r="226" spans="1:11">
      <c r="A226" t="s">
        <v>41</v>
      </c>
      <c r="B226">
        <v>160</v>
      </c>
      <c r="C226">
        <v>180</v>
      </c>
      <c r="D226">
        <v>180</v>
      </c>
      <c r="E226">
        <v>200</v>
      </c>
      <c r="F226">
        <v>155</v>
      </c>
      <c r="G226">
        <v>175</v>
      </c>
      <c r="H226">
        <v>141.66666666666666</v>
      </c>
      <c r="I226">
        <v>165</v>
      </c>
      <c r="J226" t="s">
        <v>216</v>
      </c>
      <c r="K226" t="s">
        <v>154</v>
      </c>
    </row>
    <row r="227" spans="1:11">
      <c r="A227" t="s">
        <v>46</v>
      </c>
      <c r="B227">
        <v>70</v>
      </c>
      <c r="C227">
        <v>85</v>
      </c>
      <c r="D227">
        <v>70</v>
      </c>
      <c r="E227">
        <v>85</v>
      </c>
      <c r="J227" t="s">
        <v>190</v>
      </c>
      <c r="K227" t="s">
        <v>175</v>
      </c>
    </row>
    <row r="228" spans="1:11">
      <c r="A228" t="s">
        <v>47</v>
      </c>
      <c r="B228">
        <v>100</v>
      </c>
      <c r="C228">
        <v>120</v>
      </c>
      <c r="D228">
        <v>93.333333333333329</v>
      </c>
      <c r="E228">
        <v>113.33333333333333</v>
      </c>
      <c r="F228">
        <v>70</v>
      </c>
      <c r="G228">
        <v>90</v>
      </c>
      <c r="H228">
        <v>95</v>
      </c>
      <c r="I228">
        <v>115</v>
      </c>
      <c r="J228" t="s">
        <v>217</v>
      </c>
      <c r="K228" t="s">
        <v>218</v>
      </c>
    </row>
    <row r="229" spans="1:11">
      <c r="A229" t="s">
        <v>49</v>
      </c>
      <c r="B229">
        <v>100</v>
      </c>
      <c r="C229">
        <v>120</v>
      </c>
      <c r="D229">
        <v>100</v>
      </c>
      <c r="E229">
        <v>120</v>
      </c>
      <c r="J229" t="s">
        <v>130</v>
      </c>
      <c r="K229" t="s">
        <v>187</v>
      </c>
    </row>
    <row r="230" spans="1:11">
      <c r="A230" t="s">
        <v>50</v>
      </c>
      <c r="B230">
        <v>260</v>
      </c>
      <c r="C230">
        <v>300</v>
      </c>
      <c r="D230">
        <v>153.33333333333334</v>
      </c>
      <c r="E230">
        <v>180</v>
      </c>
      <c r="F230">
        <v>110</v>
      </c>
      <c r="G230">
        <v>130</v>
      </c>
      <c r="H230">
        <v>100</v>
      </c>
      <c r="I230">
        <v>120</v>
      </c>
      <c r="J230" t="s">
        <v>219</v>
      </c>
      <c r="K230" t="s">
        <v>220</v>
      </c>
    </row>
    <row r="231" spans="1:11">
      <c r="A231" t="s">
        <v>51</v>
      </c>
      <c r="J231" t="s">
        <v>77</v>
      </c>
      <c r="K231" t="s">
        <v>77</v>
      </c>
    </row>
    <row r="232" spans="1:11">
      <c r="A232" t="s">
        <v>44</v>
      </c>
      <c r="B232">
        <v>30</v>
      </c>
      <c r="C232">
        <v>40</v>
      </c>
      <c r="D232">
        <v>20</v>
      </c>
      <c r="E232">
        <v>30</v>
      </c>
      <c r="F232">
        <v>20</v>
      </c>
      <c r="G232">
        <v>30</v>
      </c>
      <c r="H232">
        <v>20</v>
      </c>
      <c r="I232">
        <v>30</v>
      </c>
      <c r="J232" t="s">
        <v>221</v>
      </c>
      <c r="K232" t="s">
        <v>222</v>
      </c>
    </row>
    <row r="233" spans="1:11">
      <c r="A233" t="s">
        <v>45</v>
      </c>
      <c r="B233">
        <v>36.666666666666664</v>
      </c>
      <c r="C233">
        <v>46.666666666666664</v>
      </c>
      <c r="D233">
        <v>36.666666666666664</v>
      </c>
      <c r="E233">
        <v>46.666666666666664</v>
      </c>
      <c r="F233">
        <v>50</v>
      </c>
      <c r="G233">
        <v>60</v>
      </c>
      <c r="H233">
        <v>45</v>
      </c>
      <c r="I233">
        <v>55</v>
      </c>
      <c r="J233" t="s">
        <v>223</v>
      </c>
      <c r="K233" t="s">
        <v>224</v>
      </c>
    </row>
    <row r="234" spans="1:11">
      <c r="A234" t="s">
        <v>119</v>
      </c>
      <c r="B234">
        <v>0</v>
      </c>
      <c r="C234">
        <v>0</v>
      </c>
      <c r="D234">
        <v>0</v>
      </c>
      <c r="E234">
        <v>0</v>
      </c>
      <c r="F234">
        <v>100</v>
      </c>
      <c r="G234">
        <v>120</v>
      </c>
      <c r="H234">
        <v>100</v>
      </c>
      <c r="I234">
        <v>120</v>
      </c>
      <c r="J234" t="s">
        <v>131</v>
      </c>
      <c r="K234" t="s">
        <v>173</v>
      </c>
    </row>
    <row r="235" spans="1:11">
      <c r="A235" t="s">
        <v>120</v>
      </c>
      <c r="F235">
        <v>75</v>
      </c>
      <c r="G235">
        <v>90</v>
      </c>
      <c r="H235">
        <v>100</v>
      </c>
      <c r="I235">
        <v>120</v>
      </c>
      <c r="J235" t="s">
        <v>213</v>
      </c>
      <c r="K235" t="s">
        <v>225</v>
      </c>
    </row>
    <row r="241" spans="1:15">
      <c r="A241" t="s">
        <v>108</v>
      </c>
    </row>
    <row r="242" spans="1:15">
      <c r="A242" t="s">
        <v>1</v>
      </c>
      <c r="J242" t="s">
        <v>168</v>
      </c>
      <c r="L242" t="s">
        <v>6</v>
      </c>
      <c r="N242" t="s">
        <v>116</v>
      </c>
    </row>
    <row r="243" spans="1:15">
      <c r="J243" t="s">
        <v>117</v>
      </c>
      <c r="K243" t="s">
        <v>7</v>
      </c>
      <c r="L243" t="s">
        <v>117</v>
      </c>
      <c r="M243" t="s">
        <v>7</v>
      </c>
      <c r="N243" t="s">
        <v>117</v>
      </c>
      <c r="O243" t="s">
        <v>7</v>
      </c>
    </row>
    <row r="244" spans="1:15">
      <c r="A244" t="s">
        <v>52</v>
      </c>
      <c r="B244">
        <v>1100</v>
      </c>
      <c r="C244">
        <v>1300</v>
      </c>
      <c r="D244">
        <v>1100</v>
      </c>
      <c r="E244">
        <v>1300</v>
      </c>
      <c r="F244">
        <v>1100</v>
      </c>
      <c r="G244">
        <v>1300</v>
      </c>
      <c r="H244">
        <v>1100</v>
      </c>
      <c r="I244">
        <v>1300</v>
      </c>
      <c r="J244" t="s">
        <v>161</v>
      </c>
      <c r="K244" t="s">
        <v>160</v>
      </c>
    </row>
    <row r="245" spans="1:15">
      <c r="A245" t="s">
        <v>53</v>
      </c>
      <c r="B245">
        <v>650</v>
      </c>
      <c r="C245">
        <v>780</v>
      </c>
      <c r="D245">
        <v>650</v>
      </c>
      <c r="E245">
        <v>780</v>
      </c>
      <c r="F245">
        <v>650</v>
      </c>
      <c r="G245">
        <v>780</v>
      </c>
      <c r="H245">
        <v>650</v>
      </c>
      <c r="I245">
        <v>780</v>
      </c>
      <c r="J245" t="s">
        <v>226</v>
      </c>
      <c r="K245" t="s">
        <v>227</v>
      </c>
    </row>
    <row r="246" spans="1:15">
      <c r="A246" t="s">
        <v>54</v>
      </c>
      <c r="B246">
        <v>550</v>
      </c>
      <c r="C246">
        <v>600</v>
      </c>
      <c r="D246">
        <v>550</v>
      </c>
      <c r="E246">
        <v>600</v>
      </c>
      <c r="F246">
        <v>550</v>
      </c>
      <c r="G246">
        <v>600</v>
      </c>
      <c r="H246">
        <v>550</v>
      </c>
      <c r="I246">
        <v>600</v>
      </c>
      <c r="J246" t="s">
        <v>228</v>
      </c>
      <c r="K246" t="s">
        <v>180</v>
      </c>
    </row>
    <row r="247" spans="1:15">
      <c r="A247" t="s">
        <v>55</v>
      </c>
      <c r="B247">
        <v>250</v>
      </c>
      <c r="C247">
        <v>280</v>
      </c>
      <c r="D247">
        <v>250</v>
      </c>
      <c r="E247">
        <v>280</v>
      </c>
      <c r="F247">
        <v>286.66666666666669</v>
      </c>
      <c r="G247">
        <v>313.33333333333331</v>
      </c>
      <c r="H247">
        <v>360</v>
      </c>
      <c r="I247">
        <v>380</v>
      </c>
      <c r="J247" t="s">
        <v>229</v>
      </c>
      <c r="K247" t="s">
        <v>230</v>
      </c>
    </row>
    <row r="248" spans="1:15">
      <c r="A248" t="s">
        <v>56</v>
      </c>
      <c r="B248">
        <v>180</v>
      </c>
      <c r="C248">
        <v>200</v>
      </c>
      <c r="D248">
        <v>160</v>
      </c>
      <c r="E248">
        <v>180</v>
      </c>
      <c r="F248">
        <v>180</v>
      </c>
      <c r="G248">
        <v>200</v>
      </c>
      <c r="H248">
        <v>220</v>
      </c>
      <c r="I248">
        <v>240</v>
      </c>
      <c r="J248" t="s">
        <v>231</v>
      </c>
      <c r="K248" t="s">
        <v>232</v>
      </c>
    </row>
    <row r="251" spans="1:15">
      <c r="A251" t="s">
        <v>121</v>
      </c>
    </row>
    <row r="252" spans="1:15">
      <c r="A252" t="s">
        <v>0</v>
      </c>
    </row>
    <row r="253" spans="1:15">
      <c r="A253" t="s">
        <v>1</v>
      </c>
      <c r="J253" t="s">
        <v>168</v>
      </c>
      <c r="L253" t="s">
        <v>6</v>
      </c>
      <c r="N253" t="s">
        <v>116</v>
      </c>
    </row>
    <row r="254" spans="1:15">
      <c r="B254" t="s">
        <v>284</v>
      </c>
      <c r="C254" t="s">
        <v>7</v>
      </c>
      <c r="D254" t="s">
        <v>284</v>
      </c>
      <c r="E254" t="s">
        <v>7</v>
      </c>
      <c r="F254" t="s">
        <v>284</v>
      </c>
      <c r="G254" t="s">
        <v>7</v>
      </c>
      <c r="H254" t="s">
        <v>284</v>
      </c>
      <c r="I254" t="s">
        <v>7</v>
      </c>
      <c r="J254" t="s">
        <v>117</v>
      </c>
      <c r="K254" t="s">
        <v>7</v>
      </c>
      <c r="L254" t="s">
        <v>117</v>
      </c>
      <c r="M254" t="s">
        <v>7</v>
      </c>
      <c r="N254" t="s">
        <v>117</v>
      </c>
      <c r="O254" t="s">
        <v>7</v>
      </c>
    </row>
    <row r="255" spans="1:15">
      <c r="A255" t="s">
        <v>8</v>
      </c>
      <c r="B255">
        <v>850</v>
      </c>
      <c r="C255">
        <v>900</v>
      </c>
      <c r="D255">
        <v>850</v>
      </c>
      <c r="E255">
        <v>900</v>
      </c>
      <c r="F255">
        <v>850</v>
      </c>
      <c r="G255">
        <v>900</v>
      </c>
      <c r="H255">
        <v>850</v>
      </c>
      <c r="I255">
        <v>900</v>
      </c>
      <c r="J255" t="s">
        <v>169</v>
      </c>
      <c r="K255" t="s">
        <v>124</v>
      </c>
    </row>
    <row r="256" spans="1:15">
      <c r="A256" t="s">
        <v>9</v>
      </c>
      <c r="B256">
        <v>925</v>
      </c>
      <c r="C256">
        <v>1000</v>
      </c>
      <c r="D256">
        <v>925</v>
      </c>
      <c r="E256">
        <v>1000</v>
      </c>
      <c r="F256">
        <v>925</v>
      </c>
      <c r="G256">
        <v>1000</v>
      </c>
      <c r="H256">
        <v>925</v>
      </c>
      <c r="I256">
        <v>1000</v>
      </c>
      <c r="J256" t="s">
        <v>170</v>
      </c>
      <c r="K256" t="s">
        <v>171</v>
      </c>
    </row>
    <row r="257" spans="1:14">
      <c r="A257" t="s">
        <v>10</v>
      </c>
      <c r="B257">
        <v>45</v>
      </c>
      <c r="C257">
        <v>60</v>
      </c>
      <c r="D257">
        <v>45</v>
      </c>
      <c r="E257">
        <v>60</v>
      </c>
      <c r="F257">
        <v>45</v>
      </c>
      <c r="G257">
        <v>60</v>
      </c>
      <c r="H257">
        <v>45</v>
      </c>
      <c r="I257">
        <v>60</v>
      </c>
      <c r="J257" t="s">
        <v>172</v>
      </c>
      <c r="K257" t="s">
        <v>173</v>
      </c>
    </row>
    <row r="258" spans="1:14">
      <c r="A258" t="s">
        <v>11</v>
      </c>
      <c r="B258">
        <v>77</v>
      </c>
      <c r="C258">
        <v>85</v>
      </c>
      <c r="D258">
        <v>79.666666666666671</v>
      </c>
      <c r="E258">
        <v>86.666666666666671</v>
      </c>
      <c r="F258">
        <v>85</v>
      </c>
      <c r="G258">
        <v>90</v>
      </c>
      <c r="H258">
        <v>85</v>
      </c>
      <c r="I258">
        <v>90</v>
      </c>
      <c r="J258" t="s">
        <v>238</v>
      </c>
      <c r="K258" t="s">
        <v>239</v>
      </c>
    </row>
    <row r="259" spans="1:14">
      <c r="A259" t="s">
        <v>112</v>
      </c>
      <c r="B259">
        <v>180</v>
      </c>
      <c r="C259">
        <v>200</v>
      </c>
      <c r="D259">
        <v>180</v>
      </c>
      <c r="E259">
        <v>200</v>
      </c>
      <c r="F259">
        <v>180</v>
      </c>
      <c r="G259">
        <v>200</v>
      </c>
      <c r="H259">
        <v>180</v>
      </c>
      <c r="I259">
        <v>200</v>
      </c>
      <c r="J259" t="s">
        <v>154</v>
      </c>
      <c r="K259" t="s">
        <v>176</v>
      </c>
    </row>
    <row r="260" spans="1:14">
      <c r="A260" t="s">
        <v>13</v>
      </c>
      <c r="B260">
        <v>340</v>
      </c>
      <c r="C260">
        <v>360</v>
      </c>
      <c r="D260">
        <v>340</v>
      </c>
      <c r="E260">
        <v>360</v>
      </c>
      <c r="F260">
        <v>340</v>
      </c>
      <c r="G260">
        <v>360</v>
      </c>
      <c r="H260">
        <v>340</v>
      </c>
      <c r="I260">
        <v>360</v>
      </c>
      <c r="J260" t="s">
        <v>177</v>
      </c>
      <c r="K260" t="s">
        <v>178</v>
      </c>
    </row>
    <row r="261" spans="1:14">
      <c r="A261" t="s">
        <v>14</v>
      </c>
      <c r="B261">
        <v>360</v>
      </c>
      <c r="C261">
        <v>380</v>
      </c>
      <c r="D261">
        <v>360</v>
      </c>
      <c r="E261">
        <v>380</v>
      </c>
      <c r="F261">
        <v>360</v>
      </c>
      <c r="G261">
        <v>380</v>
      </c>
      <c r="H261">
        <v>360</v>
      </c>
      <c r="I261">
        <v>380</v>
      </c>
      <c r="J261" t="s">
        <v>178</v>
      </c>
      <c r="K261" t="s">
        <v>179</v>
      </c>
    </row>
    <row r="262" spans="1:14">
      <c r="A262" t="s">
        <v>15</v>
      </c>
      <c r="B262">
        <v>500</v>
      </c>
      <c r="C262">
        <v>600</v>
      </c>
      <c r="D262">
        <v>500</v>
      </c>
      <c r="E262">
        <v>600</v>
      </c>
      <c r="F262">
        <v>500</v>
      </c>
      <c r="G262">
        <v>600</v>
      </c>
      <c r="H262">
        <v>500</v>
      </c>
      <c r="I262">
        <v>600</v>
      </c>
      <c r="J262" t="s">
        <v>150</v>
      </c>
      <c r="K262" t="s">
        <v>180</v>
      </c>
    </row>
    <row r="263" spans="1:14">
      <c r="A263" t="s">
        <v>16</v>
      </c>
      <c r="B263">
        <v>370</v>
      </c>
      <c r="C263">
        <v>400</v>
      </c>
      <c r="D263">
        <v>370</v>
      </c>
      <c r="E263">
        <v>400</v>
      </c>
      <c r="F263">
        <v>370</v>
      </c>
      <c r="G263">
        <v>400</v>
      </c>
      <c r="H263">
        <v>370</v>
      </c>
      <c r="I263">
        <v>400</v>
      </c>
      <c r="J263" t="s">
        <v>181</v>
      </c>
      <c r="K263" t="s">
        <v>182</v>
      </c>
    </row>
    <row r="264" spans="1:14">
      <c r="A264" t="s">
        <v>17</v>
      </c>
      <c r="B264">
        <v>157</v>
      </c>
      <c r="C264">
        <v>177</v>
      </c>
      <c r="D264">
        <v>157</v>
      </c>
      <c r="E264">
        <v>177</v>
      </c>
      <c r="F264">
        <v>157</v>
      </c>
      <c r="G264">
        <v>177</v>
      </c>
      <c r="H264">
        <v>157</v>
      </c>
      <c r="I264">
        <v>177</v>
      </c>
      <c r="J264" t="s">
        <v>183</v>
      </c>
      <c r="K264" t="s">
        <v>184</v>
      </c>
    </row>
    <row r="265" spans="1:14">
      <c r="A265" t="s">
        <v>18</v>
      </c>
      <c r="B265">
        <v>560</v>
      </c>
      <c r="C265">
        <v>580</v>
      </c>
      <c r="D265">
        <v>560</v>
      </c>
      <c r="E265">
        <v>580</v>
      </c>
      <c r="F265">
        <v>560</v>
      </c>
      <c r="G265">
        <v>580</v>
      </c>
      <c r="H265">
        <v>560</v>
      </c>
      <c r="I265">
        <v>580</v>
      </c>
      <c r="J265" t="s">
        <v>185</v>
      </c>
      <c r="K265" t="s">
        <v>186</v>
      </c>
    </row>
    <row r="266" spans="1:14">
      <c r="A266" t="s">
        <v>19</v>
      </c>
      <c r="B266">
        <v>120</v>
      </c>
      <c r="C266">
        <v>160</v>
      </c>
      <c r="D266">
        <v>120</v>
      </c>
      <c r="E266">
        <v>160</v>
      </c>
      <c r="F266">
        <v>120</v>
      </c>
      <c r="G266">
        <v>160</v>
      </c>
      <c r="H266">
        <v>120</v>
      </c>
      <c r="I266">
        <v>160</v>
      </c>
      <c r="J266" t="s">
        <v>187</v>
      </c>
      <c r="K266" t="s">
        <v>188</v>
      </c>
    </row>
    <row r="267" spans="1:14">
      <c r="A267" t="s">
        <v>20</v>
      </c>
      <c r="B267">
        <v>120</v>
      </c>
      <c r="C267">
        <v>150</v>
      </c>
      <c r="D267">
        <v>125</v>
      </c>
      <c r="E267">
        <v>155</v>
      </c>
      <c r="F267">
        <v>150</v>
      </c>
      <c r="G267">
        <v>180</v>
      </c>
      <c r="H267">
        <v>150</v>
      </c>
      <c r="I267">
        <v>180</v>
      </c>
      <c r="J267" t="s">
        <v>206</v>
      </c>
      <c r="K267" t="s">
        <v>240</v>
      </c>
    </row>
    <row r="268" spans="1:14">
      <c r="A268" t="s">
        <v>21</v>
      </c>
      <c r="B268">
        <v>120</v>
      </c>
      <c r="C268">
        <v>150</v>
      </c>
      <c r="D268">
        <v>128.33333333333334</v>
      </c>
      <c r="E268">
        <v>158.33333333333334</v>
      </c>
      <c r="F268">
        <v>170</v>
      </c>
      <c r="G268">
        <v>200</v>
      </c>
      <c r="H268">
        <v>170</v>
      </c>
      <c r="I268">
        <v>200</v>
      </c>
      <c r="J268" t="s">
        <v>241</v>
      </c>
      <c r="K268" t="s">
        <v>242</v>
      </c>
    </row>
    <row r="269" spans="1:14">
      <c r="A269" t="s">
        <v>22</v>
      </c>
      <c r="B269">
        <v>60</v>
      </c>
      <c r="C269">
        <v>80</v>
      </c>
      <c r="D269">
        <v>60</v>
      </c>
      <c r="E269">
        <v>80</v>
      </c>
      <c r="F269">
        <v>60</v>
      </c>
      <c r="G269">
        <v>80</v>
      </c>
      <c r="H269">
        <v>60</v>
      </c>
      <c r="I269">
        <v>80</v>
      </c>
      <c r="J269" t="s">
        <v>173</v>
      </c>
      <c r="K269" t="s">
        <v>129</v>
      </c>
    </row>
    <row r="270" spans="1:14">
      <c r="A270" t="s">
        <v>23</v>
      </c>
      <c r="B270">
        <v>70</v>
      </c>
      <c r="C270">
        <v>85</v>
      </c>
      <c r="D270">
        <v>70</v>
      </c>
      <c r="E270">
        <v>85</v>
      </c>
      <c r="F270">
        <v>70</v>
      </c>
      <c r="G270">
        <v>85</v>
      </c>
      <c r="H270">
        <v>70</v>
      </c>
      <c r="I270">
        <v>85</v>
      </c>
      <c r="J270" t="s">
        <v>190</v>
      </c>
      <c r="K270" t="s">
        <v>175</v>
      </c>
    </row>
    <row r="271" spans="1:14">
      <c r="A271" t="s">
        <v>24</v>
      </c>
      <c r="B271">
        <v>160</v>
      </c>
      <c r="C271">
        <v>180</v>
      </c>
      <c r="D271">
        <v>160</v>
      </c>
      <c r="E271">
        <v>180</v>
      </c>
      <c r="F271">
        <v>160</v>
      </c>
      <c r="G271">
        <v>180</v>
      </c>
      <c r="H271">
        <v>160</v>
      </c>
      <c r="I271">
        <v>180</v>
      </c>
      <c r="J271" t="s">
        <v>188</v>
      </c>
      <c r="K271" t="s">
        <v>154</v>
      </c>
    </row>
    <row r="272" spans="1:14">
      <c r="A272" t="s">
        <v>1</v>
      </c>
      <c r="J272" t="s">
        <v>168</v>
      </c>
      <c r="L272" t="s">
        <v>6</v>
      </c>
      <c r="N272" t="s">
        <v>116</v>
      </c>
    </row>
    <row r="273" spans="1:15">
      <c r="B273" t="s">
        <v>284</v>
      </c>
      <c r="C273" t="s">
        <v>7</v>
      </c>
      <c r="D273" t="s">
        <v>284</v>
      </c>
      <c r="E273" t="s">
        <v>7</v>
      </c>
      <c r="F273" t="s">
        <v>284</v>
      </c>
      <c r="G273" t="s">
        <v>7</v>
      </c>
      <c r="H273" t="s">
        <v>284</v>
      </c>
      <c r="I273" t="s">
        <v>7</v>
      </c>
      <c r="J273" t="s">
        <v>117</v>
      </c>
      <c r="K273" t="s">
        <v>7</v>
      </c>
      <c r="L273" t="s">
        <v>117</v>
      </c>
      <c r="M273" t="s">
        <v>7</v>
      </c>
      <c r="N273" t="s">
        <v>117</v>
      </c>
      <c r="O273" t="s">
        <v>7</v>
      </c>
    </row>
    <row r="274" spans="1:15">
      <c r="A274" t="s">
        <v>25</v>
      </c>
      <c r="B274">
        <v>40</v>
      </c>
      <c r="C274">
        <v>50</v>
      </c>
      <c r="D274">
        <v>41.666666666666664</v>
      </c>
      <c r="E274">
        <v>51.666666666666664</v>
      </c>
      <c r="F274">
        <v>42.5</v>
      </c>
      <c r="G274">
        <v>52.5</v>
      </c>
      <c r="H274">
        <v>44</v>
      </c>
      <c r="I274">
        <v>54</v>
      </c>
      <c r="J274" t="s">
        <v>243</v>
      </c>
      <c r="K274" t="s">
        <v>244</v>
      </c>
    </row>
    <row r="275" spans="1:15">
      <c r="A275" t="s">
        <v>26</v>
      </c>
      <c r="B275">
        <v>35</v>
      </c>
      <c r="C275">
        <v>45</v>
      </c>
      <c r="D275">
        <v>38.333333333333336</v>
      </c>
      <c r="E275">
        <v>48.333333333333336</v>
      </c>
      <c r="F275">
        <v>65</v>
      </c>
      <c r="G275">
        <v>80</v>
      </c>
      <c r="H275">
        <v>90</v>
      </c>
      <c r="I275">
        <v>106</v>
      </c>
      <c r="J275" t="s">
        <v>245</v>
      </c>
      <c r="K275" t="s">
        <v>246</v>
      </c>
    </row>
    <row r="276" spans="1:15">
      <c r="A276" t="s">
        <v>118</v>
      </c>
      <c r="B276">
        <v>35</v>
      </c>
      <c r="C276">
        <v>45</v>
      </c>
      <c r="D276">
        <v>40.833333333333336</v>
      </c>
      <c r="E276">
        <v>50.833333333333336</v>
      </c>
      <c r="F276">
        <v>45</v>
      </c>
      <c r="G276">
        <v>55</v>
      </c>
      <c r="H276">
        <v>40</v>
      </c>
      <c r="I276">
        <v>50</v>
      </c>
      <c r="J276" t="s">
        <v>247</v>
      </c>
      <c r="K276" t="s">
        <v>248</v>
      </c>
    </row>
    <row r="277" spans="1:15">
      <c r="A277" t="s">
        <v>28</v>
      </c>
      <c r="B277">
        <v>83.333333333333329</v>
      </c>
      <c r="C277">
        <v>101.66666666666667</v>
      </c>
      <c r="D277">
        <v>93.333333333333329</v>
      </c>
      <c r="E277">
        <v>113.33333333333333</v>
      </c>
      <c r="F277">
        <v>110</v>
      </c>
      <c r="G277">
        <v>130</v>
      </c>
      <c r="H277">
        <v>100</v>
      </c>
      <c r="I277">
        <v>120</v>
      </c>
      <c r="J277" t="s">
        <v>249</v>
      </c>
      <c r="K277" t="s">
        <v>250</v>
      </c>
    </row>
    <row r="278" spans="1:15">
      <c r="A278" t="s">
        <v>29</v>
      </c>
      <c r="B278">
        <v>125</v>
      </c>
      <c r="C278">
        <v>145</v>
      </c>
      <c r="D278">
        <v>163.33333333333334</v>
      </c>
      <c r="E278">
        <v>183.33333333333334</v>
      </c>
      <c r="F278">
        <v>176.66666666666666</v>
      </c>
      <c r="G278">
        <v>196.66666666666666</v>
      </c>
      <c r="H278">
        <v>166</v>
      </c>
      <c r="I278">
        <v>186</v>
      </c>
      <c r="J278" t="s">
        <v>251</v>
      </c>
      <c r="K278" t="s">
        <v>252</v>
      </c>
    </row>
    <row r="279" spans="1:15">
      <c r="A279" t="s">
        <v>30</v>
      </c>
      <c r="B279">
        <v>58.333333333333336</v>
      </c>
      <c r="C279">
        <v>68.333333333333329</v>
      </c>
      <c r="D279">
        <v>70</v>
      </c>
      <c r="E279">
        <v>85</v>
      </c>
      <c r="F279">
        <v>73.333333333333329</v>
      </c>
      <c r="G279">
        <v>86.666666666666671</v>
      </c>
      <c r="H279">
        <v>68</v>
      </c>
      <c r="I279">
        <v>82</v>
      </c>
      <c r="J279" t="s">
        <v>253</v>
      </c>
      <c r="K279" t="s">
        <v>254</v>
      </c>
    </row>
    <row r="280" spans="1:15">
      <c r="A280" t="s">
        <v>31</v>
      </c>
      <c r="B280">
        <v>80</v>
      </c>
      <c r="C280">
        <v>100</v>
      </c>
      <c r="D280">
        <v>80</v>
      </c>
      <c r="E280">
        <v>100</v>
      </c>
      <c r="F280">
        <v>80</v>
      </c>
      <c r="G280">
        <v>100</v>
      </c>
      <c r="H280">
        <v>80</v>
      </c>
      <c r="I280">
        <v>100</v>
      </c>
      <c r="J280" t="s">
        <v>129</v>
      </c>
      <c r="K280" t="s">
        <v>130</v>
      </c>
    </row>
    <row r="281" spans="1:15">
      <c r="A281" t="s">
        <v>32</v>
      </c>
      <c r="B281">
        <v>80</v>
      </c>
      <c r="C281">
        <v>100</v>
      </c>
      <c r="D281">
        <v>80</v>
      </c>
      <c r="E281">
        <v>100</v>
      </c>
      <c r="F281">
        <v>80</v>
      </c>
      <c r="G281">
        <v>100</v>
      </c>
      <c r="H281">
        <v>96</v>
      </c>
      <c r="I281">
        <v>120</v>
      </c>
      <c r="J281" t="s">
        <v>255</v>
      </c>
      <c r="K281" t="s">
        <v>225</v>
      </c>
    </row>
    <row r="282" spans="1:15">
      <c r="A282" t="s">
        <v>36</v>
      </c>
      <c r="B282">
        <v>101.66666666666667</v>
      </c>
      <c r="C282">
        <v>121.66666666666667</v>
      </c>
      <c r="D282">
        <v>105</v>
      </c>
      <c r="E282">
        <v>125</v>
      </c>
      <c r="F282">
        <v>126.66666666666667</v>
      </c>
      <c r="G282">
        <v>146.66666666666666</v>
      </c>
      <c r="H282">
        <v>124</v>
      </c>
      <c r="I282">
        <v>144</v>
      </c>
      <c r="J282" t="s">
        <v>256</v>
      </c>
      <c r="K282" t="s">
        <v>257</v>
      </c>
    </row>
    <row r="283" spans="1:15">
      <c r="A283" t="s">
        <v>33</v>
      </c>
      <c r="B283">
        <v>45</v>
      </c>
      <c r="C283">
        <v>55</v>
      </c>
      <c r="D283">
        <v>45</v>
      </c>
      <c r="E283">
        <v>55</v>
      </c>
      <c r="F283">
        <v>40</v>
      </c>
      <c r="G283">
        <v>50</v>
      </c>
      <c r="H283">
        <v>50</v>
      </c>
      <c r="I283">
        <v>60</v>
      </c>
      <c r="J283" t="s">
        <v>172</v>
      </c>
      <c r="K283" t="s">
        <v>197</v>
      </c>
    </row>
    <row r="284" spans="1:15">
      <c r="A284" t="s">
        <v>35</v>
      </c>
      <c r="B284">
        <v>375</v>
      </c>
      <c r="C284">
        <v>425</v>
      </c>
      <c r="D284">
        <v>358.33333333333331</v>
      </c>
      <c r="E284">
        <v>408.33333333333331</v>
      </c>
      <c r="F284">
        <v>358.33333333333331</v>
      </c>
      <c r="G284">
        <v>408.33333333333331</v>
      </c>
      <c r="H284">
        <v>360</v>
      </c>
      <c r="I284">
        <v>410</v>
      </c>
      <c r="J284" t="s">
        <v>258</v>
      </c>
      <c r="K284" t="s">
        <v>259</v>
      </c>
    </row>
    <row r="285" spans="1:15">
      <c r="A285" t="s">
        <v>260</v>
      </c>
      <c r="B285">
        <v>0</v>
      </c>
      <c r="C285">
        <v>0</v>
      </c>
      <c r="D285">
        <v>0</v>
      </c>
      <c r="E285">
        <v>0</v>
      </c>
      <c r="F285">
        <v>60</v>
      </c>
      <c r="G285">
        <v>70</v>
      </c>
      <c r="H285">
        <v>64</v>
      </c>
      <c r="I285">
        <v>76</v>
      </c>
      <c r="J285" t="s">
        <v>261</v>
      </c>
      <c r="K285" t="s">
        <v>262</v>
      </c>
    </row>
    <row r="287" spans="1:15">
      <c r="A287" t="s">
        <v>107</v>
      </c>
    </row>
    <row r="288" spans="1:15">
      <c r="A288" t="s">
        <v>1</v>
      </c>
      <c r="J288" t="s">
        <v>168</v>
      </c>
      <c r="L288" t="s">
        <v>6</v>
      </c>
      <c r="N288" t="s">
        <v>116</v>
      </c>
    </row>
    <row r="289" spans="1:15">
      <c r="B289" t="s">
        <v>284</v>
      </c>
      <c r="C289" t="s">
        <v>7</v>
      </c>
      <c r="D289" t="s">
        <v>284</v>
      </c>
      <c r="E289" t="s">
        <v>7</v>
      </c>
      <c r="F289" t="s">
        <v>284</v>
      </c>
      <c r="G289" t="s">
        <v>7</v>
      </c>
      <c r="H289" t="s">
        <v>284</v>
      </c>
      <c r="I289" t="s">
        <v>7</v>
      </c>
      <c r="J289" t="s">
        <v>117</v>
      </c>
      <c r="K289" t="s">
        <v>7</v>
      </c>
      <c r="L289" t="s">
        <v>117</v>
      </c>
      <c r="M289" t="s">
        <v>7</v>
      </c>
      <c r="N289" t="s">
        <v>117</v>
      </c>
      <c r="O289" t="s">
        <v>7</v>
      </c>
    </row>
    <row r="290" spans="1:15">
      <c r="A290" t="s">
        <v>263</v>
      </c>
      <c r="B290">
        <v>400</v>
      </c>
      <c r="C290">
        <v>450</v>
      </c>
      <c r="D290">
        <v>358.33333333333331</v>
      </c>
      <c r="E290">
        <v>408.33333333333331</v>
      </c>
      <c r="F290">
        <v>400</v>
      </c>
      <c r="G290">
        <v>450</v>
      </c>
      <c r="H290">
        <v>400</v>
      </c>
      <c r="I290">
        <v>450</v>
      </c>
      <c r="J290" t="s">
        <v>264</v>
      </c>
      <c r="K290" t="s">
        <v>265</v>
      </c>
    </row>
    <row r="291" spans="1:15">
      <c r="A291" t="s">
        <v>113</v>
      </c>
      <c r="B291">
        <v>111.66666666666667</v>
      </c>
      <c r="C291">
        <v>131.66666666666666</v>
      </c>
      <c r="D291">
        <v>110</v>
      </c>
      <c r="E291">
        <v>130</v>
      </c>
      <c r="F291">
        <v>95</v>
      </c>
      <c r="G291">
        <v>115</v>
      </c>
      <c r="H291">
        <v>100</v>
      </c>
      <c r="I291">
        <v>120</v>
      </c>
      <c r="J291" t="s">
        <v>266</v>
      </c>
      <c r="K291" t="s">
        <v>267</v>
      </c>
    </row>
    <row r="292" spans="1:15">
      <c r="A292" t="s">
        <v>40</v>
      </c>
      <c r="B292">
        <v>220</v>
      </c>
      <c r="C292">
        <v>250</v>
      </c>
      <c r="D292">
        <v>220</v>
      </c>
      <c r="E292">
        <v>250</v>
      </c>
      <c r="F292">
        <v>220</v>
      </c>
      <c r="G292">
        <v>250</v>
      </c>
      <c r="H292">
        <v>220</v>
      </c>
      <c r="I292">
        <v>250</v>
      </c>
      <c r="J292" t="s">
        <v>268</v>
      </c>
      <c r="K292" t="s">
        <v>269</v>
      </c>
    </row>
    <row r="293" spans="1:15">
      <c r="A293" t="s">
        <v>41</v>
      </c>
      <c r="B293">
        <v>140</v>
      </c>
      <c r="C293">
        <v>160</v>
      </c>
      <c r="D293">
        <v>153.33333333333334</v>
      </c>
      <c r="E293">
        <v>173.33333333333334</v>
      </c>
      <c r="F293">
        <v>161.66666666666666</v>
      </c>
      <c r="G293">
        <v>181.66666666666666</v>
      </c>
      <c r="H293">
        <v>164</v>
      </c>
      <c r="I293">
        <v>184</v>
      </c>
      <c r="J293" t="s">
        <v>270</v>
      </c>
      <c r="K293" t="s">
        <v>271</v>
      </c>
    </row>
    <row r="294" spans="1:15">
      <c r="A294" t="s">
        <v>47</v>
      </c>
      <c r="B294">
        <v>110</v>
      </c>
      <c r="C294">
        <v>130</v>
      </c>
      <c r="D294">
        <v>113.33333333333333</v>
      </c>
      <c r="E294">
        <v>133.33333333333334</v>
      </c>
      <c r="F294">
        <v>103.33333333333333</v>
      </c>
      <c r="G294">
        <v>123.33333333333333</v>
      </c>
      <c r="H294">
        <v>110</v>
      </c>
      <c r="I294">
        <v>130</v>
      </c>
      <c r="J294" t="s">
        <v>272</v>
      </c>
      <c r="K294" t="s">
        <v>273</v>
      </c>
    </row>
    <row r="295" spans="1:15">
      <c r="A295" t="s">
        <v>50</v>
      </c>
      <c r="B295">
        <v>96.666666666666671</v>
      </c>
      <c r="C295">
        <v>116.66666666666667</v>
      </c>
      <c r="D295">
        <v>90</v>
      </c>
      <c r="E295">
        <v>110</v>
      </c>
      <c r="F295">
        <v>103.33333333333333</v>
      </c>
      <c r="G295">
        <v>125</v>
      </c>
      <c r="H295">
        <v>96</v>
      </c>
      <c r="I295">
        <v>122</v>
      </c>
      <c r="J295" t="s">
        <v>274</v>
      </c>
      <c r="K295" t="s">
        <v>275</v>
      </c>
    </row>
    <row r="296" spans="1:15">
      <c r="A296" t="s">
        <v>44</v>
      </c>
      <c r="B296">
        <v>20</v>
      </c>
      <c r="C296">
        <v>30</v>
      </c>
      <c r="D296">
        <v>20</v>
      </c>
      <c r="E296">
        <v>30</v>
      </c>
      <c r="F296">
        <v>20</v>
      </c>
      <c r="G296">
        <v>30</v>
      </c>
      <c r="J296" t="s">
        <v>276</v>
      </c>
      <c r="K296" t="s">
        <v>277</v>
      </c>
    </row>
    <row r="297" spans="1:15">
      <c r="A297" t="s">
        <v>45</v>
      </c>
      <c r="B297">
        <v>50</v>
      </c>
      <c r="C297">
        <v>60</v>
      </c>
      <c r="D297">
        <v>50</v>
      </c>
      <c r="E297">
        <v>60</v>
      </c>
      <c r="F297">
        <v>50</v>
      </c>
      <c r="G297">
        <v>60</v>
      </c>
      <c r="H297">
        <v>50</v>
      </c>
      <c r="I297">
        <v>60</v>
      </c>
      <c r="J297" t="s">
        <v>131</v>
      </c>
      <c r="K297" t="s">
        <v>173</v>
      </c>
    </row>
    <row r="298" spans="1:15">
      <c r="A298" t="s">
        <v>119</v>
      </c>
      <c r="B298">
        <v>96.666666666666671</v>
      </c>
      <c r="C298">
        <v>116.66666666666667</v>
      </c>
      <c r="D298">
        <v>118.33333333333333</v>
      </c>
      <c r="E298">
        <v>138.33333333333334</v>
      </c>
      <c r="F298">
        <v>103.33333333333333</v>
      </c>
      <c r="G298">
        <v>123.33333333333333</v>
      </c>
      <c r="H298">
        <v>106</v>
      </c>
      <c r="I298">
        <v>126</v>
      </c>
      <c r="J298" t="s">
        <v>278</v>
      </c>
      <c r="K298" t="s">
        <v>279</v>
      </c>
    </row>
    <row r="299" spans="1:15">
      <c r="A299" t="s">
        <v>120</v>
      </c>
      <c r="B299">
        <v>0</v>
      </c>
      <c r="C299">
        <v>0</v>
      </c>
      <c r="D299">
        <v>110</v>
      </c>
      <c r="E299">
        <v>130</v>
      </c>
      <c r="F299">
        <v>130</v>
      </c>
      <c r="G299">
        <v>153.33333333333334</v>
      </c>
      <c r="H299">
        <v>0</v>
      </c>
      <c r="I299">
        <v>0</v>
      </c>
      <c r="J299" t="s">
        <v>173</v>
      </c>
      <c r="K299" t="s">
        <v>202</v>
      </c>
    </row>
    <row r="301" spans="1:15">
      <c r="A301" t="s">
        <v>108</v>
      </c>
    </row>
    <row r="302" spans="1:15">
      <c r="A302" t="s">
        <v>1</v>
      </c>
      <c r="J302" t="s">
        <v>168</v>
      </c>
      <c r="L302" t="s">
        <v>6</v>
      </c>
      <c r="N302" t="s">
        <v>116</v>
      </c>
    </row>
    <row r="303" spans="1:15">
      <c r="B303" t="s">
        <v>284</v>
      </c>
      <c r="C303" t="s">
        <v>7</v>
      </c>
      <c r="D303" t="s">
        <v>284</v>
      </c>
      <c r="E303" t="s">
        <v>7</v>
      </c>
      <c r="F303" t="s">
        <v>284</v>
      </c>
      <c r="G303" t="s">
        <v>7</v>
      </c>
      <c r="H303" t="s">
        <v>284</v>
      </c>
      <c r="I303" t="s">
        <v>7</v>
      </c>
      <c r="J303" t="s">
        <v>117</v>
      </c>
      <c r="K303" t="s">
        <v>7</v>
      </c>
      <c r="L303" t="s">
        <v>117</v>
      </c>
      <c r="M303" t="s">
        <v>7</v>
      </c>
      <c r="N303" t="s">
        <v>117</v>
      </c>
      <c r="O303" t="s">
        <v>7</v>
      </c>
    </row>
    <row r="304" spans="1:15">
      <c r="A304" t="s">
        <v>52</v>
      </c>
      <c r="B304">
        <v>1100</v>
      </c>
      <c r="C304">
        <v>1300</v>
      </c>
      <c r="D304">
        <v>1100</v>
      </c>
      <c r="E304">
        <v>1300</v>
      </c>
      <c r="F304">
        <v>1100</v>
      </c>
      <c r="G304">
        <v>1300</v>
      </c>
      <c r="H304">
        <v>1100</v>
      </c>
      <c r="I304">
        <v>1300</v>
      </c>
      <c r="J304" t="s">
        <v>161</v>
      </c>
      <c r="K304" t="s">
        <v>160</v>
      </c>
    </row>
    <row r="305" spans="1:11">
      <c r="A305" t="s">
        <v>53</v>
      </c>
      <c r="B305">
        <v>650</v>
      </c>
      <c r="C305">
        <v>780</v>
      </c>
      <c r="D305">
        <v>650</v>
      </c>
      <c r="E305">
        <v>780</v>
      </c>
      <c r="F305">
        <v>650</v>
      </c>
      <c r="G305">
        <v>780</v>
      </c>
      <c r="H305">
        <v>650</v>
      </c>
      <c r="I305">
        <v>780</v>
      </c>
      <c r="J305" t="s">
        <v>226</v>
      </c>
      <c r="K305" t="s">
        <v>227</v>
      </c>
    </row>
    <row r="306" spans="1:11">
      <c r="A306" t="s">
        <v>54</v>
      </c>
      <c r="B306">
        <v>550</v>
      </c>
      <c r="C306">
        <v>600</v>
      </c>
      <c r="D306">
        <v>550</v>
      </c>
      <c r="E306">
        <v>600</v>
      </c>
      <c r="F306">
        <v>550</v>
      </c>
      <c r="G306">
        <v>600</v>
      </c>
      <c r="H306">
        <v>550</v>
      </c>
      <c r="I306">
        <v>600</v>
      </c>
      <c r="J306" t="s">
        <v>228</v>
      </c>
      <c r="K306" t="s">
        <v>180</v>
      </c>
    </row>
    <row r="307" spans="1:11">
      <c r="A307" t="s">
        <v>55</v>
      </c>
      <c r="B307">
        <v>330</v>
      </c>
      <c r="C307">
        <v>360</v>
      </c>
      <c r="D307">
        <v>323.33333333333331</v>
      </c>
      <c r="E307">
        <v>353.33333333333331</v>
      </c>
      <c r="F307">
        <v>298.33333333333331</v>
      </c>
      <c r="G307">
        <v>328.33333333333331</v>
      </c>
      <c r="H307">
        <v>270</v>
      </c>
      <c r="I307">
        <v>300</v>
      </c>
      <c r="J307" t="s">
        <v>280</v>
      </c>
      <c r="K307" t="s">
        <v>281</v>
      </c>
    </row>
    <row r="308" spans="1:11">
      <c r="A308" t="s">
        <v>56</v>
      </c>
      <c r="B308">
        <v>220</v>
      </c>
      <c r="C308">
        <v>240</v>
      </c>
      <c r="D308">
        <v>220</v>
      </c>
      <c r="E308">
        <v>240</v>
      </c>
      <c r="F308">
        <v>225</v>
      </c>
      <c r="G308">
        <v>245</v>
      </c>
      <c r="H308">
        <v>230</v>
      </c>
      <c r="I308">
        <v>250</v>
      </c>
      <c r="J308" t="s">
        <v>282</v>
      </c>
      <c r="K308" t="s">
        <v>283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Z1" workbookViewId="0">
      <selection activeCell="F12" sqref="F12"/>
    </sheetView>
  </sheetViews>
  <sheetFormatPr baseColWidth="10" defaultRowHeight="15"/>
  <sheetData>
    <row r="1" spans="1:1">
      <c r="A1" s="130"/>
    </row>
  </sheetData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B24" sqref="B24"/>
    </sheetView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90"/>
  <sheetViews>
    <sheetView rightToLeft="1" tabSelected="1" view="pageLayout" topLeftCell="A756" zoomScaleNormal="100" workbookViewId="0">
      <selection activeCell="A844" sqref="A844:XFD1590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2" spans="1:18" ht="2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59"/>
  <sheetViews>
    <sheetView rightToLeft="1" view="pageLayout" topLeftCell="A844" zoomScaleNormal="100" workbookViewId="0">
      <selection activeCell="A849" sqref="A849:J850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7"/>
  <sheetViews>
    <sheetView rightToLeft="1" view="pageLayout" topLeftCell="A948" zoomScaleNormal="100" workbookViewId="0">
      <selection activeCell="A948" sqref="A948:J948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8"/>
  <sheetViews>
    <sheetView rightToLeft="1" view="pageLayout" topLeftCell="A1051" zoomScaleNormal="100" workbookViewId="0">
      <selection activeCell="D1064" sqref="D1064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2" spans="1:18" ht="2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84"/>
  <sheetViews>
    <sheetView rightToLeft="1" view="pageLayout" topLeftCell="A1155" zoomScaleNormal="100" workbookViewId="0">
      <selection activeCell="A1155" sqref="A1155:J1155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8"/>
  <sheetViews>
    <sheetView rightToLeft="1" view="pageLayout" topLeftCell="A1259" zoomScaleNormal="100" workbookViewId="0">
      <selection activeCell="A1259" sqref="A1259:J1259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9"/>
  <sheetViews>
    <sheetView rightToLeft="1" view="pageLayout" topLeftCell="A1363" zoomScaleNormal="100" workbookViewId="0">
      <selection activeCell="A1364" sqref="A1364:J1364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4" spans="1:18" ht="2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3"/>
  <sheetViews>
    <sheetView rightToLeft="1" view="pageLayout" topLeftCell="A1467" zoomScaleNormal="100" workbookViewId="0">
      <selection activeCell="I1468" sqref="I1468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9" spans="1:18" ht="2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9</vt:i4>
      </vt:variant>
    </vt:vector>
  </HeadingPairs>
  <TitlesOfParts>
    <vt:vector size="21" baseType="lpstr">
      <vt:lpstr>مارس</vt:lpstr>
      <vt:lpstr>أفريل</vt:lpstr>
      <vt:lpstr>ماي</vt:lpstr>
      <vt:lpstr>جوان</vt:lpstr>
      <vt:lpstr>جويلية</vt:lpstr>
      <vt:lpstr>أوت</vt:lpstr>
      <vt:lpstr>سبتمبر</vt:lpstr>
      <vt:lpstr>أكتوبر</vt:lpstr>
      <vt:lpstr>نوفمبر</vt:lpstr>
      <vt:lpstr>Feuil2</vt:lpstr>
      <vt:lpstr>Feuil3</vt:lpstr>
      <vt:lpstr>Feuil4</vt:lpstr>
      <vt:lpstr>أفريل!Zone_d_impression</vt:lpstr>
      <vt:lpstr>أكتوبر!Zone_d_impression</vt:lpstr>
      <vt:lpstr>أوت!Zone_d_impression</vt:lpstr>
      <vt:lpstr>جوان!Zone_d_impression</vt:lpstr>
      <vt:lpstr>جويلية!Zone_d_impression</vt:lpstr>
      <vt:lpstr>سبتمبر!Zone_d_impression</vt:lpstr>
      <vt:lpstr>مارس!Zone_d_impression</vt:lpstr>
      <vt:lpstr>ماي!Zone_d_impression</vt:lpstr>
      <vt:lpstr>نوفمبر!Zone_d_impression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commerce</dc:creator>
  <cp:lastModifiedBy>moustari</cp:lastModifiedBy>
  <cp:lastPrinted>2016-11-29T10:55:18Z</cp:lastPrinted>
  <dcterms:created xsi:type="dcterms:W3CDTF">2015-06-29T09:56:30Z</dcterms:created>
  <dcterms:modified xsi:type="dcterms:W3CDTF">2016-12-22T14:34:42Z</dcterms:modified>
</cp:coreProperties>
</file>