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نوفمبر" sheetId="21" r:id="rId1"/>
  </sheets>
  <calcPr calcId="144525"/>
</workbook>
</file>

<file path=xl/calcChain.xml><?xml version="1.0" encoding="utf-8"?>
<calcChain xmlns="http://schemas.openxmlformats.org/spreadsheetml/2006/main">
  <c r="H50" i="21" l="1"/>
  <c r="H52" i="21"/>
  <c r="H53" i="21"/>
  <c r="I53" i="21" s="1"/>
  <c r="J53" i="21" s="1"/>
  <c r="H54" i="21"/>
  <c r="I50" i="21"/>
  <c r="J50" i="21" s="1"/>
  <c r="H44" i="21"/>
  <c r="I44" i="21" s="1"/>
  <c r="J44" i="21" s="1"/>
  <c r="H60" i="21"/>
  <c r="I60" i="21" s="1"/>
  <c r="J60" i="21" s="1"/>
  <c r="H59" i="21"/>
  <c r="I59" i="21" s="1"/>
  <c r="J59" i="21" s="1"/>
  <c r="H58" i="21"/>
  <c r="I58" i="21" s="1"/>
  <c r="J58" i="21" s="1"/>
  <c r="H56" i="21"/>
  <c r="I56" i="21" s="1"/>
  <c r="J56" i="21" s="1"/>
  <c r="H55" i="21"/>
  <c r="I55" i="21" s="1"/>
  <c r="J55" i="21" s="1"/>
  <c r="I54" i="21"/>
  <c r="J54" i="21" s="1"/>
  <c r="I52" i="21"/>
  <c r="J52" i="21" s="1"/>
  <c r="H51" i="21"/>
  <c r="I51" i="21" s="1"/>
  <c r="J51" i="21" s="1"/>
  <c r="H46" i="21"/>
  <c r="I46" i="21" s="1"/>
  <c r="J46" i="21" s="1"/>
  <c r="H45" i="21"/>
  <c r="I45" i="21" s="1"/>
  <c r="J45" i="21" s="1"/>
  <c r="H43" i="21"/>
  <c r="I43" i="21" s="1"/>
  <c r="J43" i="21" s="1"/>
  <c r="H42" i="21"/>
  <c r="I42" i="21" s="1"/>
  <c r="J42" i="21" s="1"/>
  <c r="H41" i="21"/>
  <c r="I41" i="21" s="1"/>
  <c r="J41" i="21" s="1"/>
  <c r="H40" i="21"/>
  <c r="I40" i="21" s="1"/>
  <c r="J40" i="21" s="1"/>
  <c r="H39" i="21"/>
  <c r="I39" i="21" s="1"/>
  <c r="J39" i="21" s="1"/>
  <c r="H37" i="21"/>
  <c r="I37" i="21" s="1"/>
  <c r="J37" i="21" s="1"/>
  <c r="H36" i="21"/>
  <c r="I36" i="21" s="1"/>
  <c r="J36" i="21" s="1"/>
  <c r="H35" i="21"/>
  <c r="I35" i="21" s="1"/>
  <c r="J35" i="21" s="1"/>
  <c r="H34" i="21"/>
  <c r="I34" i="21" s="1"/>
  <c r="J34" i="21" s="1"/>
  <c r="H33" i="21"/>
  <c r="I33" i="21" s="1"/>
  <c r="J33" i="21" s="1"/>
  <c r="H32" i="21"/>
  <c r="I32" i="21" s="1"/>
  <c r="J32" i="21" s="1"/>
  <c r="H31" i="21"/>
  <c r="I31" i="21" s="1"/>
  <c r="J31" i="21" s="1"/>
  <c r="H30" i="21"/>
  <c r="I30" i="21" s="1"/>
  <c r="J30" i="21" s="1"/>
  <c r="H29" i="21"/>
  <c r="I29" i="21" s="1"/>
  <c r="J29" i="21" s="1"/>
  <c r="H28" i="21"/>
  <c r="I28" i="21" s="1"/>
  <c r="J28" i="21" s="1"/>
  <c r="H27" i="21"/>
  <c r="I27" i="21" s="1"/>
  <c r="J27" i="21" s="1"/>
  <c r="H26" i="21"/>
  <c r="I26" i="21" s="1"/>
  <c r="J26" i="21" s="1"/>
  <c r="H25" i="21"/>
  <c r="I25" i="21" s="1"/>
  <c r="J25" i="21" s="1"/>
  <c r="H23" i="21"/>
  <c r="I23" i="21" s="1"/>
  <c r="J23" i="21" s="1"/>
  <c r="H22" i="21"/>
  <c r="I22" i="21" s="1"/>
  <c r="J22" i="21" s="1"/>
  <c r="H21" i="21"/>
  <c r="I21" i="21" s="1"/>
  <c r="J21" i="21" s="1"/>
  <c r="H20" i="21"/>
  <c r="I20" i="21" s="1"/>
  <c r="J20" i="21" s="1"/>
  <c r="H19" i="21"/>
  <c r="I19" i="21" s="1"/>
  <c r="J19" i="21" s="1"/>
  <c r="H18" i="21"/>
  <c r="I18" i="21" s="1"/>
  <c r="J18" i="21" s="1"/>
  <c r="H17" i="21"/>
  <c r="I17" i="21" s="1"/>
  <c r="J17" i="21" s="1"/>
  <c r="H16" i="21"/>
  <c r="I16" i="21" s="1"/>
  <c r="J16" i="21" s="1"/>
  <c r="H15" i="21"/>
  <c r="I15" i="21" s="1"/>
  <c r="J15" i="21" s="1"/>
  <c r="H14" i="21"/>
  <c r="I14" i="21" s="1"/>
  <c r="J14" i="21" s="1"/>
  <c r="H13" i="21"/>
  <c r="I13" i="21" s="1"/>
  <c r="J13" i="21" s="1"/>
  <c r="H12" i="21"/>
  <c r="I12" i="21" s="1"/>
  <c r="J12" i="21" s="1"/>
  <c r="H11" i="21"/>
  <c r="I11" i="21" s="1"/>
  <c r="J11" i="21" s="1"/>
  <c r="H10" i="21"/>
  <c r="I10" i="21" s="1"/>
  <c r="J10" i="21" s="1"/>
  <c r="H9" i="21"/>
  <c r="I9" i="21" s="1"/>
  <c r="J9" i="21" s="1"/>
  <c r="H8" i="21"/>
  <c r="I8" i="21" s="1"/>
  <c r="J8" i="21" s="1"/>
  <c r="H7" i="21"/>
  <c r="I7" i="21" s="1"/>
  <c r="J7" i="21" s="1"/>
  <c r="H6" i="21"/>
  <c r="I6" i="21" s="1"/>
  <c r="J6" i="21" s="1"/>
</calcChain>
</file>

<file path=xl/sharedStrings.xml><?xml version="1.0" encoding="utf-8"?>
<sst xmlns="http://schemas.openxmlformats.org/spreadsheetml/2006/main" count="136" uniqueCount="82">
  <si>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</si>
  <si>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</si>
  <si>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</si>
  <si>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</si>
  <si>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</si>
  <si>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</si>
  <si>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</si>
  <si>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</si>
  <si>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</si>
  <si>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</si>
  <si>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</si>
  <si>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</si>
  <si>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</si>
  <si>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</si>
  <si>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</si>
  <si>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</si>
  <si>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</si>
  <si>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</si>
  <si>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</si>
  <si>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</si>
  <si>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</si>
  <si>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</si>
  <si>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</si>
  <si>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</si>
  <si>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</si>
  <si>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</si>
  <si>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</si>
  <si>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</si>
  <si>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</si>
  <si>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</si>
  <si>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</si>
  <si>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</si>
  <si>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</si>
  <si>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</si>
  <si>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</si>
  <si>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</si>
  <si>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</si>
  <si>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</si>
  <si>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</si>
  <si>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</si>
  <si>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</si>
  <si>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</si>
  <si>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</si>
  <si>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</si>
  <si>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</si>
  <si>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</si>
  <si>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</si>
  <si>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</si>
  <si>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</si>
  <si>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</si>
  <si>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</si>
  <si>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</si>
  <si>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</si>
  <si>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</si>
  <si>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</si>
  <si>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</si>
  <si>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</si>
  <si>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</si>
  <si>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</si>
  <si>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</si>
  <si>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</si>
  <si>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</si>
  <si>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</si>
  <si>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</si>
  <si>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</si>
  <si>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</si>
  <si>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</si>
  <si>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</si>
  <si>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</si>
  <si>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الخوخ</t>
  </si>
  <si>
    <t>باذنجان</t>
  </si>
  <si>
    <t xml:space="preserve">ـثــــوم المحلي </t>
  </si>
  <si>
    <t xml:space="preserve">خيار </t>
  </si>
  <si>
    <t>ليمون</t>
  </si>
  <si>
    <t>الوحدة (04م)</t>
  </si>
  <si>
    <t>رمان</t>
  </si>
  <si>
    <t>جدول يبين تطورات الأسعار الشهرية شهر نوفمبر2014</t>
  </si>
  <si>
    <t>تغيرات الأسعار لبعض المواد خلال شهرنوفبر2014</t>
  </si>
  <si>
    <t>العنب</t>
  </si>
  <si>
    <t>الاجاص</t>
  </si>
  <si>
    <t>برتقال</t>
  </si>
  <si>
    <t>يوسفي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</si>
</sst>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NumberFormat="1" applyBorder="1" applyAlignment="1">
      <alignment horizontal="center" vertical="center" readingOrder="2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readingOrder="2"/>
    </xf>
    <xf numFmtId="165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164" fontId="1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خضراء</c:v>
          </c:tx>
          <c:val>
            <c:numRef>
              <c:f>نوفمبر!$C$18:$F$18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نوفمبر!$C$19:$F$19</c:f>
              <c:numCache>
                <c:formatCode>0.00</c:formatCode>
                <c:ptCount val="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18368"/>
        <c:axId val="111019904"/>
      </c:lineChart>
      <c:catAx>
        <c:axId val="11101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19904"/>
        <c:crosses val="autoZero"/>
        <c:auto val="1"/>
        <c:lblAlgn val="ctr"/>
        <c:lblOffset val="100"/>
        <c:noMultiLvlLbl val="0"/>
      </c:catAx>
      <c:valAx>
        <c:axId val="11101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01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نوفمبر!$C$25:$F$25</c:f>
              <c:numCache>
                <c:formatCode>00.00</c:formatCode>
                <c:ptCount val="4"/>
                <c:pt idx="0">
                  <c:v>76</c:v>
                </c:pt>
                <c:pt idx="1">
                  <c:v>85.33</c:v>
                </c:pt>
                <c:pt idx="2">
                  <c:v>76.67</c:v>
                </c:pt>
                <c:pt idx="3">
                  <c:v>66</c:v>
                </c:pt>
              </c:numCache>
            </c:numRef>
          </c:val>
          <c:smooth val="0"/>
        </c:ser>
        <c:ser>
          <c:idx val="2"/>
          <c:order val="1"/>
          <c:tx>
            <c:v>قرعة</c:v>
          </c:tx>
          <c:val>
            <c:numRef>
              <c:f>نوفمبر!$C$29:$F$29</c:f>
              <c:numCache>
                <c:formatCode>00.00</c:formatCode>
                <c:ptCount val="4"/>
                <c:pt idx="0">
                  <c:v>132</c:v>
                </c:pt>
                <c:pt idx="1">
                  <c:v>126.67</c:v>
                </c:pt>
                <c:pt idx="2">
                  <c:v>143.33000000000001</c:v>
                </c:pt>
                <c:pt idx="3">
                  <c:v>150</c:v>
                </c:pt>
              </c:numCache>
            </c:numRef>
          </c:val>
          <c:smooth val="0"/>
        </c:ser>
        <c:ser>
          <c:idx val="3"/>
          <c:order val="2"/>
          <c:tx>
            <c:v>خس</c:v>
          </c:tx>
          <c:val>
            <c:numRef>
              <c:f>نوفمبر!$C$28:$F$28</c:f>
              <c:numCache>
                <c:formatCode>00.00</c:formatCode>
                <c:ptCount val="4"/>
                <c:pt idx="0">
                  <c:v>76</c:v>
                </c:pt>
                <c:pt idx="1">
                  <c:v>68.33</c:v>
                </c:pt>
                <c:pt idx="2">
                  <c:v>66.67</c:v>
                </c:pt>
                <c:pt idx="3">
                  <c:v>71.67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33344"/>
        <c:axId val="111067904"/>
      </c:lineChart>
      <c:catAx>
        <c:axId val="1110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67904"/>
        <c:crosses val="autoZero"/>
        <c:auto val="1"/>
        <c:lblAlgn val="ctr"/>
        <c:lblOffset val="100"/>
        <c:noMultiLvlLbl val="0"/>
      </c:catAx>
      <c:valAx>
        <c:axId val="111067904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11103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نوفمبر!$C$39:$F$39</c:f>
              <c:numCache>
                <c:formatCode>00.00</c:formatCode>
                <c:ptCount val="4"/>
                <c:pt idx="0" formatCode="0.00">
                  <c:v>520</c:v>
                </c:pt>
                <c:pt idx="1">
                  <c:v>400</c:v>
                </c:pt>
                <c:pt idx="2">
                  <c:v>400</c:v>
                </c:pt>
                <c:pt idx="3">
                  <c:v>425</c:v>
                </c:pt>
              </c:numCache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نوفمبر!$C$41:$F$41</c:f>
              <c:numCache>
                <c:formatCode>00.00</c:formatCode>
                <c:ptCount val="4"/>
                <c:pt idx="0" formatCode="0.00">
                  <c:v>160</c:v>
                </c:pt>
                <c:pt idx="1">
                  <c:v>160</c:v>
                </c:pt>
                <c:pt idx="2">
                  <c:v>180</c:v>
                </c:pt>
                <c:pt idx="3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نوفمبر!$C$44:$F$44</c:f>
              <c:numCache>
                <c:formatCode>00.00</c:formatCode>
                <c:ptCount val="4"/>
                <c:pt idx="0" formatCode="0.00">
                  <c:v>316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5776"/>
        <c:axId val="111357312"/>
      </c:lineChart>
      <c:catAx>
        <c:axId val="11135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57312"/>
        <c:crosses val="autoZero"/>
        <c:auto val="1"/>
        <c:lblAlgn val="ctr"/>
        <c:lblOffset val="100"/>
        <c:noMultiLvlLbl val="0"/>
      </c:catAx>
      <c:valAx>
        <c:axId val="111357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35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الدجاج المفرغ</c:v>
          </c:tx>
          <c:val>
            <c:numRef>
              <c:f>نوفمبر!$C$54:$F$54</c:f>
              <c:numCache>
                <c:formatCode>0.00</c:formatCode>
                <c:ptCount val="4"/>
                <c:pt idx="0">
                  <c:v>340</c:v>
                </c:pt>
                <c:pt idx="1">
                  <c:v>326.67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  <c:smooth val="0"/>
        </c:ser>
        <c:ser>
          <c:idx val="1"/>
          <c:order val="1"/>
          <c:tx>
            <c:v>ديك رومي</c:v>
          </c:tx>
          <c:val>
            <c:numRef>
              <c:f>نوفمبر!$C$55:$F$55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330</c:v>
                </c:pt>
                <c:pt idx="3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78432"/>
        <c:axId val="111379968"/>
      </c:lineChart>
      <c:catAx>
        <c:axId val="11137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79968"/>
        <c:crosses val="autoZero"/>
        <c:auto val="1"/>
        <c:lblAlgn val="ctr"/>
        <c:lblOffset val="100"/>
        <c:noMultiLvlLbl val="0"/>
      </c:catAx>
      <c:valAx>
        <c:axId val="111379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37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530678</xdr:colOff>
      <xdr:row>2</xdr:row>
      <xdr:rowOff>60834</xdr:rowOff>
    </xdr:from>
    <xdr:to>
      <xdr:col>16</xdr:col>
      <xdr:colOff>165686</xdr:colOff>
      <xdr:row>10</xdr:row>
      <xdr:rowOff>72040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42</xdr:row>
      <xdr:rowOff>108857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rightToLeft="1" tabSelected="1" zoomScale="93" zoomScaleNormal="93" workbookViewId="0">
      <selection activeCell="J25" sqref="J25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8.140625" bestFit="1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 x14ac:dyDescent="0.2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0" t="s">
        <v>77</v>
      </c>
      <c r="L1" s="30"/>
      <c r="M1" s="30"/>
      <c r="N1" s="30"/>
      <c r="O1" s="30"/>
      <c r="P1" s="30"/>
      <c r="Q1" s="30"/>
    </row>
    <row r="2" spans="1:17" ht="3.75" hidden="1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Q2" s="29" t="s">
        <v>22</v>
      </c>
    </row>
    <row r="3" spans="1:17" ht="15" customHeight="1" x14ac:dyDescent="0.25">
      <c r="A3" s="33" t="s">
        <v>4</v>
      </c>
      <c r="B3" s="33" t="s">
        <v>3</v>
      </c>
      <c r="C3" s="34" t="s">
        <v>2</v>
      </c>
      <c r="D3" s="34"/>
      <c r="E3" s="34"/>
      <c r="F3" s="34"/>
      <c r="G3" s="34" t="s">
        <v>1</v>
      </c>
      <c r="H3" s="34"/>
      <c r="I3" s="34" t="s">
        <v>0</v>
      </c>
      <c r="J3" s="34"/>
      <c r="Q3" s="29"/>
    </row>
    <row r="4" spans="1:17" ht="31.5" customHeight="1" x14ac:dyDescent="0.25">
      <c r="A4" s="33"/>
      <c r="B4" s="33"/>
      <c r="C4" s="16" t="s">
        <v>63</v>
      </c>
      <c r="D4" s="16" t="s">
        <v>64</v>
      </c>
      <c r="E4" s="16" t="s">
        <v>65</v>
      </c>
      <c r="F4" s="16" t="s">
        <v>66</v>
      </c>
      <c r="G4" s="17" t="s">
        <v>8</v>
      </c>
      <c r="H4" s="17" t="s">
        <v>7</v>
      </c>
      <c r="I4" s="17" t="s">
        <v>6</v>
      </c>
      <c r="J4" s="17" t="s">
        <v>5</v>
      </c>
      <c r="Q4" s="29"/>
    </row>
    <row r="5" spans="1:17" ht="15" customHeight="1" x14ac:dyDescent="0.25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Q5" s="29"/>
    </row>
    <row r="6" spans="1:17" x14ac:dyDescent="0.25">
      <c r="A6" s="15" t="s">
        <v>24</v>
      </c>
      <c r="B6" s="21" t="s">
        <v>19</v>
      </c>
      <c r="C6" s="8">
        <v>3600</v>
      </c>
      <c r="D6" s="8">
        <v>3600</v>
      </c>
      <c r="E6" s="8">
        <v>3600</v>
      </c>
      <c r="F6" s="8">
        <v>3600</v>
      </c>
      <c r="G6" s="11">
        <v>3600</v>
      </c>
      <c r="H6" s="19">
        <f t="shared" ref="H6:H23" si="0">(C6+D6+E6+F6)/4</f>
        <v>3600</v>
      </c>
      <c r="I6" s="19">
        <f t="shared" ref="I6:I56" si="1">H6-G6</f>
        <v>0</v>
      </c>
      <c r="J6" s="19">
        <f t="shared" ref="J6:J56" si="2">(I6*100)/G6</f>
        <v>0</v>
      </c>
      <c r="Q6" s="29"/>
    </row>
    <row r="7" spans="1:17" x14ac:dyDescent="0.25">
      <c r="A7" s="15" t="s">
        <v>25</v>
      </c>
      <c r="B7" s="21" t="s">
        <v>19</v>
      </c>
      <c r="C7" s="8">
        <v>4000</v>
      </c>
      <c r="D7" s="8">
        <v>4000</v>
      </c>
      <c r="E7" s="8">
        <v>4000</v>
      </c>
      <c r="F7" s="8">
        <v>4000</v>
      </c>
      <c r="G7" s="11">
        <v>4000</v>
      </c>
      <c r="H7" s="19">
        <f t="shared" si="0"/>
        <v>4000</v>
      </c>
      <c r="I7" s="19">
        <f t="shared" si="1"/>
        <v>0</v>
      </c>
      <c r="J7" s="19">
        <f t="shared" si="2"/>
        <v>0</v>
      </c>
      <c r="Q7" s="29"/>
    </row>
    <row r="8" spans="1:17" x14ac:dyDescent="0.25">
      <c r="A8" s="15" t="s">
        <v>26</v>
      </c>
      <c r="B8" s="21" t="s">
        <v>59</v>
      </c>
      <c r="C8" s="8">
        <v>60</v>
      </c>
      <c r="D8" s="8">
        <v>60</v>
      </c>
      <c r="E8" s="8">
        <v>60</v>
      </c>
      <c r="F8" s="8">
        <v>60</v>
      </c>
      <c r="G8" s="11">
        <v>60</v>
      </c>
      <c r="H8" s="19">
        <f t="shared" si="0"/>
        <v>60</v>
      </c>
      <c r="I8" s="19">
        <f t="shared" si="1"/>
        <v>0</v>
      </c>
      <c r="J8" s="19">
        <f t="shared" si="2"/>
        <v>0</v>
      </c>
      <c r="Q8" s="29"/>
    </row>
    <row r="9" spans="1:17" x14ac:dyDescent="0.25">
      <c r="A9" s="15" t="s">
        <v>27</v>
      </c>
      <c r="B9" s="21" t="s">
        <v>10</v>
      </c>
      <c r="C9" s="8">
        <v>85</v>
      </c>
      <c r="D9" s="8">
        <v>85</v>
      </c>
      <c r="E9" s="8">
        <v>85</v>
      </c>
      <c r="F9" s="8">
        <v>85</v>
      </c>
      <c r="G9" s="11">
        <v>85</v>
      </c>
      <c r="H9" s="19">
        <f t="shared" si="0"/>
        <v>85</v>
      </c>
      <c r="I9" s="19">
        <f t="shared" si="1"/>
        <v>0</v>
      </c>
      <c r="J9" s="19">
        <f t="shared" si="2"/>
        <v>0</v>
      </c>
      <c r="Q9" s="29"/>
    </row>
    <row r="10" spans="1:17" ht="30" customHeight="1" x14ac:dyDescent="0.25">
      <c r="A10" s="15" t="s">
        <v>28</v>
      </c>
      <c r="B10" s="21" t="s">
        <v>60</v>
      </c>
      <c r="C10" s="8">
        <v>200</v>
      </c>
      <c r="D10" s="8">
        <v>200</v>
      </c>
      <c r="E10" s="8">
        <v>200</v>
      </c>
      <c r="F10" s="8">
        <v>200</v>
      </c>
      <c r="G10" s="11">
        <v>200</v>
      </c>
      <c r="H10" s="19">
        <f t="shared" si="0"/>
        <v>200</v>
      </c>
      <c r="I10" s="19">
        <f t="shared" si="1"/>
        <v>0</v>
      </c>
      <c r="J10" s="19">
        <f t="shared" si="2"/>
        <v>0</v>
      </c>
      <c r="Q10" s="29"/>
    </row>
    <row r="11" spans="1:17" ht="16.5" customHeight="1" x14ac:dyDescent="0.25">
      <c r="A11" s="15" t="s">
        <v>29</v>
      </c>
      <c r="B11" s="21" t="s">
        <v>60</v>
      </c>
      <c r="C11" s="8">
        <v>360</v>
      </c>
      <c r="D11" s="8">
        <v>360</v>
      </c>
      <c r="E11" s="8">
        <v>360</v>
      </c>
      <c r="F11" s="8">
        <v>360</v>
      </c>
      <c r="G11" s="11">
        <v>360</v>
      </c>
      <c r="H11" s="19">
        <f t="shared" si="0"/>
        <v>360</v>
      </c>
      <c r="I11" s="19">
        <f t="shared" si="1"/>
        <v>0</v>
      </c>
      <c r="J11" s="19">
        <f t="shared" si="2"/>
        <v>0</v>
      </c>
      <c r="Q11" s="29" t="s">
        <v>22</v>
      </c>
    </row>
    <row r="12" spans="1:17" ht="30" customHeight="1" x14ac:dyDescent="0.25">
      <c r="A12" s="15" t="s">
        <v>67</v>
      </c>
      <c r="B12" s="21" t="s">
        <v>60</v>
      </c>
      <c r="C12" s="8">
        <v>380</v>
      </c>
      <c r="D12" s="8">
        <v>380</v>
      </c>
      <c r="E12" s="8">
        <v>380</v>
      </c>
      <c r="F12" s="8">
        <v>380</v>
      </c>
      <c r="G12" s="11">
        <v>380</v>
      </c>
      <c r="H12" s="19">
        <f t="shared" si="0"/>
        <v>380</v>
      </c>
      <c r="I12" s="19">
        <f t="shared" si="1"/>
        <v>0</v>
      </c>
      <c r="J12" s="19">
        <f t="shared" si="2"/>
        <v>0</v>
      </c>
      <c r="Q12" s="29"/>
    </row>
    <row r="13" spans="1:17" x14ac:dyDescent="0.25">
      <c r="A13" s="15" t="s">
        <v>30</v>
      </c>
      <c r="B13" s="21" t="s">
        <v>61</v>
      </c>
      <c r="C13" s="8">
        <v>25</v>
      </c>
      <c r="D13" s="8">
        <v>25</v>
      </c>
      <c r="E13" s="8">
        <v>25</v>
      </c>
      <c r="F13" s="8">
        <v>25</v>
      </c>
      <c r="G13" s="11">
        <v>25</v>
      </c>
      <c r="H13" s="19">
        <f t="shared" si="0"/>
        <v>25</v>
      </c>
      <c r="I13" s="19">
        <f t="shared" si="1"/>
        <v>0</v>
      </c>
      <c r="J13" s="19">
        <f t="shared" si="2"/>
        <v>0</v>
      </c>
      <c r="Q13" s="29"/>
    </row>
    <row r="14" spans="1:17" ht="15" customHeight="1" x14ac:dyDescent="0.25">
      <c r="A14" s="15" t="s">
        <v>31</v>
      </c>
      <c r="B14" s="21" t="s">
        <v>10</v>
      </c>
      <c r="C14" s="8">
        <v>580</v>
      </c>
      <c r="D14" s="8">
        <v>580</v>
      </c>
      <c r="E14" s="8">
        <v>580</v>
      </c>
      <c r="F14" s="8">
        <v>580</v>
      </c>
      <c r="G14" s="11">
        <v>580</v>
      </c>
      <c r="H14" s="19">
        <f t="shared" si="0"/>
        <v>580</v>
      </c>
      <c r="I14" s="19">
        <f t="shared" si="1"/>
        <v>0</v>
      </c>
      <c r="J14" s="19">
        <f t="shared" si="2"/>
        <v>0</v>
      </c>
      <c r="Q14" s="29"/>
    </row>
    <row r="15" spans="1:17" ht="15" customHeight="1" x14ac:dyDescent="0.25">
      <c r="A15" s="15" t="s">
        <v>32</v>
      </c>
      <c r="B15" s="21" t="s">
        <v>10</v>
      </c>
      <c r="C15" s="8">
        <v>400</v>
      </c>
      <c r="D15" s="8">
        <v>400</v>
      </c>
      <c r="E15" s="8">
        <v>400</v>
      </c>
      <c r="F15" s="8">
        <v>400</v>
      </c>
      <c r="G15" s="11">
        <v>400</v>
      </c>
      <c r="H15" s="19">
        <f t="shared" si="0"/>
        <v>400</v>
      </c>
      <c r="I15" s="19">
        <f t="shared" si="1"/>
        <v>0</v>
      </c>
      <c r="J15" s="19">
        <f t="shared" si="2"/>
        <v>0</v>
      </c>
      <c r="Q15" s="29"/>
    </row>
    <row r="16" spans="1:17" ht="15" customHeight="1" x14ac:dyDescent="0.25">
      <c r="A16" s="15" t="s">
        <v>33</v>
      </c>
      <c r="B16" s="21" t="s">
        <v>60</v>
      </c>
      <c r="C16" s="8">
        <v>177</v>
      </c>
      <c r="D16" s="8">
        <v>177</v>
      </c>
      <c r="E16" s="8">
        <v>177</v>
      </c>
      <c r="F16" s="8">
        <v>177</v>
      </c>
      <c r="G16" s="11">
        <v>177</v>
      </c>
      <c r="H16" s="19">
        <f t="shared" si="0"/>
        <v>177</v>
      </c>
      <c r="I16" s="19">
        <f t="shared" si="1"/>
        <v>0</v>
      </c>
      <c r="J16" s="19">
        <f t="shared" si="2"/>
        <v>0</v>
      </c>
      <c r="Q16" s="29"/>
    </row>
    <row r="17" spans="1:17" ht="15" customHeight="1" x14ac:dyDescent="0.25">
      <c r="A17" s="15" t="s">
        <v>34</v>
      </c>
      <c r="B17" s="21" t="s">
        <v>10</v>
      </c>
      <c r="C17" s="8">
        <v>580</v>
      </c>
      <c r="D17" s="8">
        <v>580</v>
      </c>
      <c r="E17" s="8">
        <v>580</v>
      </c>
      <c r="F17" s="8">
        <v>580</v>
      </c>
      <c r="G17" s="11">
        <v>580</v>
      </c>
      <c r="H17" s="19">
        <f t="shared" si="0"/>
        <v>580</v>
      </c>
      <c r="I17" s="19">
        <f t="shared" si="1"/>
        <v>0</v>
      </c>
      <c r="J17" s="19">
        <f t="shared" si="2"/>
        <v>0</v>
      </c>
      <c r="Q17" s="29"/>
    </row>
    <row r="18" spans="1:17" ht="15" customHeight="1" x14ac:dyDescent="0.25">
      <c r="A18" s="15" t="s">
        <v>35</v>
      </c>
      <c r="B18" s="21" t="s">
        <v>10</v>
      </c>
      <c r="C18" s="8">
        <v>250</v>
      </c>
      <c r="D18" s="8">
        <v>250</v>
      </c>
      <c r="E18" s="8">
        <v>250</v>
      </c>
      <c r="F18" s="8">
        <v>250</v>
      </c>
      <c r="G18" s="11">
        <v>250</v>
      </c>
      <c r="H18" s="19">
        <f t="shared" si="0"/>
        <v>250</v>
      </c>
      <c r="I18" s="19">
        <f t="shared" si="1"/>
        <v>0</v>
      </c>
      <c r="J18" s="19">
        <f t="shared" si="2"/>
        <v>0</v>
      </c>
      <c r="Q18" s="29"/>
    </row>
    <row r="19" spans="1:17" x14ac:dyDescent="0.25">
      <c r="A19" s="15" t="s">
        <v>36</v>
      </c>
      <c r="B19" s="21" t="s">
        <v>10</v>
      </c>
      <c r="C19" s="8">
        <v>130</v>
      </c>
      <c r="D19" s="8">
        <v>130</v>
      </c>
      <c r="E19" s="8">
        <v>130</v>
      </c>
      <c r="F19" s="8">
        <v>150</v>
      </c>
      <c r="G19" s="11">
        <v>130</v>
      </c>
      <c r="H19" s="19">
        <f t="shared" si="0"/>
        <v>135</v>
      </c>
      <c r="I19" s="19">
        <f t="shared" si="1"/>
        <v>5</v>
      </c>
      <c r="J19" s="19">
        <f t="shared" si="2"/>
        <v>3.8461538461538463</v>
      </c>
      <c r="Q19" s="29"/>
    </row>
    <row r="20" spans="1:17" x14ac:dyDescent="0.25">
      <c r="A20" s="15" t="s">
        <v>37</v>
      </c>
      <c r="B20" s="21" t="s">
        <v>10</v>
      </c>
      <c r="C20" s="8">
        <v>180</v>
      </c>
      <c r="D20" s="8">
        <v>180</v>
      </c>
      <c r="E20" s="8">
        <v>180</v>
      </c>
      <c r="F20" s="8">
        <v>180</v>
      </c>
      <c r="G20" s="11">
        <v>180</v>
      </c>
      <c r="H20" s="19">
        <f t="shared" si="0"/>
        <v>180</v>
      </c>
      <c r="I20" s="19">
        <f t="shared" si="1"/>
        <v>0</v>
      </c>
      <c r="J20" s="19">
        <f t="shared" si="2"/>
        <v>0</v>
      </c>
      <c r="Q20" s="29"/>
    </row>
    <row r="21" spans="1:17" x14ac:dyDescent="0.25">
      <c r="A21" s="15" t="s">
        <v>38</v>
      </c>
      <c r="B21" s="21" t="s">
        <v>10</v>
      </c>
      <c r="C21" s="8">
        <v>70</v>
      </c>
      <c r="D21" s="8">
        <v>70</v>
      </c>
      <c r="E21" s="8">
        <v>70</v>
      </c>
      <c r="F21" s="8">
        <v>70</v>
      </c>
      <c r="G21" s="11">
        <v>70</v>
      </c>
      <c r="H21" s="19">
        <f t="shared" si="0"/>
        <v>70</v>
      </c>
      <c r="I21" s="19">
        <f t="shared" si="1"/>
        <v>0</v>
      </c>
      <c r="J21" s="19">
        <f t="shared" si="2"/>
        <v>0</v>
      </c>
      <c r="Q21" s="29" t="s">
        <v>23</v>
      </c>
    </row>
    <row r="22" spans="1:17" ht="15" customHeight="1" x14ac:dyDescent="0.25">
      <c r="A22" s="15" t="s">
        <v>39</v>
      </c>
      <c r="B22" s="21" t="s">
        <v>10</v>
      </c>
      <c r="C22" s="8">
        <v>90</v>
      </c>
      <c r="D22" s="8">
        <v>90</v>
      </c>
      <c r="E22" s="8">
        <v>90</v>
      </c>
      <c r="F22" s="8">
        <v>90</v>
      </c>
      <c r="G22" s="11">
        <v>90</v>
      </c>
      <c r="H22" s="19">
        <f t="shared" si="0"/>
        <v>90</v>
      </c>
      <c r="I22" s="19">
        <f t="shared" si="1"/>
        <v>0</v>
      </c>
      <c r="J22" s="19">
        <f t="shared" si="2"/>
        <v>0</v>
      </c>
      <c r="Q22" s="29"/>
    </row>
    <row r="23" spans="1:17" x14ac:dyDescent="0.25">
      <c r="A23" s="15" t="s">
        <v>40</v>
      </c>
      <c r="B23" s="21" t="s">
        <v>10</v>
      </c>
      <c r="C23" s="8">
        <v>180</v>
      </c>
      <c r="D23" s="8">
        <v>180</v>
      </c>
      <c r="E23" s="8">
        <v>180</v>
      </c>
      <c r="F23" s="8">
        <v>180</v>
      </c>
      <c r="G23" s="11">
        <v>180</v>
      </c>
      <c r="H23" s="19">
        <f t="shared" si="0"/>
        <v>180</v>
      </c>
      <c r="I23" s="19">
        <f t="shared" si="1"/>
        <v>0</v>
      </c>
      <c r="J23" s="19">
        <f t="shared" si="2"/>
        <v>0</v>
      </c>
      <c r="Q23" s="29"/>
    </row>
    <row r="24" spans="1:17" ht="12.75" customHeight="1" x14ac:dyDescent="0.25">
      <c r="A24" s="28" t="s">
        <v>11</v>
      </c>
      <c r="B24" s="28"/>
      <c r="C24" s="28"/>
      <c r="D24" s="28"/>
      <c r="E24" s="28"/>
      <c r="F24" s="28"/>
      <c r="G24" s="28"/>
      <c r="H24" s="28"/>
      <c r="I24" s="28"/>
      <c r="J24" s="28"/>
      <c r="Q24" s="29"/>
    </row>
    <row r="25" spans="1:17" x14ac:dyDescent="0.25">
      <c r="A25" s="15" t="s">
        <v>41</v>
      </c>
      <c r="B25" s="9" t="s">
        <v>10</v>
      </c>
      <c r="C25" s="7">
        <v>76</v>
      </c>
      <c r="D25" s="7">
        <v>85.33</v>
      </c>
      <c r="E25" s="7">
        <v>76.67</v>
      </c>
      <c r="F25" s="7">
        <v>66</v>
      </c>
      <c r="G25" s="12">
        <v>69.5</v>
      </c>
      <c r="H25" s="19">
        <f t="shared" ref="H25:H37" si="3">(C25+D25+E25+F25)/4</f>
        <v>76</v>
      </c>
      <c r="I25" s="19">
        <f t="shared" si="1"/>
        <v>6.5</v>
      </c>
      <c r="J25" s="19">
        <f t="shared" si="2"/>
        <v>9.3525179856115113</v>
      </c>
      <c r="Q25" s="29"/>
    </row>
    <row r="26" spans="1:17" x14ac:dyDescent="0.25">
      <c r="A26" s="15" t="s">
        <v>42</v>
      </c>
      <c r="B26" s="9" t="s">
        <v>10</v>
      </c>
      <c r="C26" s="7">
        <v>70</v>
      </c>
      <c r="D26" s="7">
        <v>73.33</v>
      </c>
      <c r="E26" s="7">
        <v>80</v>
      </c>
      <c r="F26" s="7">
        <v>70.33</v>
      </c>
      <c r="G26" s="12">
        <v>63</v>
      </c>
      <c r="H26" s="19">
        <f t="shared" si="3"/>
        <v>73.414999999999992</v>
      </c>
      <c r="I26" s="19">
        <f t="shared" si="1"/>
        <v>10.414999999999992</v>
      </c>
      <c r="J26" s="19">
        <f t="shared" si="2"/>
        <v>16.531746031746017</v>
      </c>
      <c r="Q26" s="29"/>
    </row>
    <row r="27" spans="1:17" ht="15" customHeight="1" x14ac:dyDescent="0.25">
      <c r="A27" s="15" t="s">
        <v>68</v>
      </c>
      <c r="B27" s="9" t="s">
        <v>10</v>
      </c>
      <c r="C27" s="7">
        <v>60</v>
      </c>
      <c r="D27" s="7">
        <v>60</v>
      </c>
      <c r="E27" s="7">
        <v>62.5</v>
      </c>
      <c r="F27" s="7">
        <v>63.33</v>
      </c>
      <c r="G27" s="12">
        <v>60</v>
      </c>
      <c r="H27" s="19">
        <f t="shared" si="3"/>
        <v>61.457499999999996</v>
      </c>
      <c r="I27" s="19">
        <f t="shared" si="1"/>
        <v>1.457499999999996</v>
      </c>
      <c r="J27" s="19">
        <f t="shared" si="2"/>
        <v>2.42916666666666</v>
      </c>
      <c r="Q27" s="29"/>
    </row>
    <row r="28" spans="1:17" x14ac:dyDescent="0.25">
      <c r="A28" s="15" t="s">
        <v>43</v>
      </c>
      <c r="B28" s="9" t="s">
        <v>10</v>
      </c>
      <c r="C28" s="7">
        <v>76</v>
      </c>
      <c r="D28" s="7">
        <v>68.33</v>
      </c>
      <c r="E28" s="7">
        <v>66.67</v>
      </c>
      <c r="F28" s="7">
        <v>71.67</v>
      </c>
      <c r="G28" s="12">
        <v>87</v>
      </c>
      <c r="H28" s="19">
        <f t="shared" si="3"/>
        <v>70.667500000000004</v>
      </c>
      <c r="I28" s="19">
        <f t="shared" si="1"/>
        <v>-16.332499999999996</v>
      </c>
      <c r="J28" s="19">
        <f t="shared" si="2"/>
        <v>-18.772988505747122</v>
      </c>
      <c r="Q28" s="29"/>
    </row>
    <row r="29" spans="1:17" x14ac:dyDescent="0.25">
      <c r="A29" s="15" t="s">
        <v>44</v>
      </c>
      <c r="B29" s="9" t="s">
        <v>10</v>
      </c>
      <c r="C29" s="7">
        <v>132</v>
      </c>
      <c r="D29" s="7">
        <v>126.67</v>
      </c>
      <c r="E29" s="7">
        <v>143.33000000000001</v>
      </c>
      <c r="F29" s="7">
        <v>150</v>
      </c>
      <c r="G29" s="12">
        <v>104.92</v>
      </c>
      <c r="H29" s="19">
        <f t="shared" si="3"/>
        <v>138</v>
      </c>
      <c r="I29" s="19">
        <f t="shared" si="1"/>
        <v>33.08</v>
      </c>
      <c r="J29" s="19">
        <f t="shared" si="2"/>
        <v>31.528783835303088</v>
      </c>
      <c r="Q29" s="29"/>
    </row>
    <row r="30" spans="1:17" x14ac:dyDescent="0.25">
      <c r="A30" s="15" t="s">
        <v>45</v>
      </c>
      <c r="B30" s="9" t="s">
        <v>10</v>
      </c>
      <c r="C30" s="7">
        <v>58</v>
      </c>
      <c r="D30" s="7">
        <v>51.67</v>
      </c>
      <c r="E30" s="7">
        <v>40</v>
      </c>
      <c r="F30" s="7">
        <v>42.5</v>
      </c>
      <c r="G30" s="12">
        <v>56</v>
      </c>
      <c r="H30" s="19">
        <f t="shared" si="3"/>
        <v>48.042500000000004</v>
      </c>
      <c r="I30" s="19">
        <f t="shared" si="1"/>
        <v>-7.957499999999996</v>
      </c>
      <c r="J30" s="19">
        <f t="shared" si="2"/>
        <v>-14.20982142857142</v>
      </c>
      <c r="Q30" s="29"/>
    </row>
    <row r="31" spans="1:17" x14ac:dyDescent="0.25">
      <c r="A31" s="15" t="s">
        <v>46</v>
      </c>
      <c r="B31" s="9" t="s">
        <v>10</v>
      </c>
      <c r="C31" s="7">
        <v>144</v>
      </c>
      <c r="D31" s="7">
        <v>153.33000000000001</v>
      </c>
      <c r="E31" s="7">
        <v>140</v>
      </c>
      <c r="F31" s="7">
        <v>145</v>
      </c>
      <c r="G31" s="12">
        <v>102.5</v>
      </c>
      <c r="H31" s="19">
        <f t="shared" si="3"/>
        <v>145.58250000000001</v>
      </c>
      <c r="I31" s="19">
        <f t="shared" si="1"/>
        <v>43.08250000000001</v>
      </c>
      <c r="J31" s="19">
        <f t="shared" si="2"/>
        <v>42.031707317073177</v>
      </c>
      <c r="Q31" s="29" t="s">
        <v>23</v>
      </c>
    </row>
    <row r="32" spans="1:17" x14ac:dyDescent="0.25">
      <c r="A32" s="15" t="s">
        <v>47</v>
      </c>
      <c r="B32" s="9" t="s">
        <v>10</v>
      </c>
      <c r="C32" s="7">
        <v>144</v>
      </c>
      <c r="D32" s="7">
        <v>153.33000000000001</v>
      </c>
      <c r="E32" s="7">
        <v>140</v>
      </c>
      <c r="F32" s="7">
        <v>141.66999999999999</v>
      </c>
      <c r="G32" s="12">
        <v>105</v>
      </c>
      <c r="H32" s="19">
        <f t="shared" si="3"/>
        <v>144.75</v>
      </c>
      <c r="I32" s="19">
        <f t="shared" si="1"/>
        <v>39.75</v>
      </c>
      <c r="J32" s="19">
        <f t="shared" si="2"/>
        <v>37.857142857142854</v>
      </c>
      <c r="Q32" s="29"/>
    </row>
    <row r="33" spans="1:17" x14ac:dyDescent="0.25">
      <c r="A33" s="15" t="s">
        <v>48</v>
      </c>
      <c r="B33" s="9" t="s">
        <v>10</v>
      </c>
      <c r="C33" s="7">
        <v>56</v>
      </c>
      <c r="D33" s="7">
        <v>53.33</v>
      </c>
      <c r="E33" s="7">
        <v>50</v>
      </c>
      <c r="F33" s="7">
        <v>40</v>
      </c>
      <c r="G33" s="12">
        <v>52.08</v>
      </c>
      <c r="H33" s="19">
        <f t="shared" si="3"/>
        <v>49.832499999999996</v>
      </c>
      <c r="I33" s="19">
        <f t="shared" si="1"/>
        <v>-2.2475000000000023</v>
      </c>
      <c r="J33" s="19">
        <f t="shared" si="2"/>
        <v>-4.3154761904761951</v>
      </c>
      <c r="Q33" s="29"/>
    </row>
    <row r="34" spans="1:17" x14ac:dyDescent="0.25">
      <c r="A34" s="15" t="s">
        <v>71</v>
      </c>
      <c r="B34" s="9" t="s">
        <v>10</v>
      </c>
      <c r="C34" s="7">
        <v>300</v>
      </c>
      <c r="D34" s="7">
        <v>300</v>
      </c>
      <c r="E34" s="7">
        <v>300</v>
      </c>
      <c r="F34" s="7">
        <v>300</v>
      </c>
      <c r="G34" s="12">
        <v>300</v>
      </c>
      <c r="H34" s="19">
        <f t="shared" si="3"/>
        <v>300</v>
      </c>
      <c r="I34" s="19">
        <f t="shared" si="1"/>
        <v>0</v>
      </c>
      <c r="J34" s="19">
        <f t="shared" si="2"/>
        <v>0</v>
      </c>
      <c r="Q34" s="29"/>
    </row>
    <row r="35" spans="1:17" x14ac:dyDescent="0.25">
      <c r="A35" s="15" t="s">
        <v>72</v>
      </c>
      <c r="B35" s="1" t="s">
        <v>10</v>
      </c>
      <c r="C35" s="22">
        <v>64</v>
      </c>
      <c r="D35" s="22">
        <v>73.33</v>
      </c>
      <c r="E35" s="7">
        <v>65</v>
      </c>
      <c r="F35" s="7">
        <v>66.67</v>
      </c>
      <c r="G35" s="12">
        <v>52.5</v>
      </c>
      <c r="H35" s="19">
        <f t="shared" si="3"/>
        <v>67.25</v>
      </c>
      <c r="I35" s="19">
        <f t="shared" si="1"/>
        <v>14.75</v>
      </c>
      <c r="J35" s="19">
        <f t="shared" si="2"/>
        <v>28.095238095238095</v>
      </c>
      <c r="Q35" s="29"/>
    </row>
    <row r="36" spans="1:17" x14ac:dyDescent="0.25">
      <c r="A36" s="15" t="s">
        <v>73</v>
      </c>
      <c r="B36" s="1" t="s">
        <v>10</v>
      </c>
      <c r="C36" s="22">
        <v>100</v>
      </c>
      <c r="D36" s="22">
        <v>88.33</v>
      </c>
      <c r="E36" s="7">
        <v>103.33</v>
      </c>
      <c r="F36" s="7">
        <v>100</v>
      </c>
      <c r="G36" s="12">
        <v>149.16999999999999</v>
      </c>
      <c r="H36" s="19">
        <f t="shared" si="3"/>
        <v>97.914999999999992</v>
      </c>
      <c r="I36" s="19">
        <f t="shared" si="1"/>
        <v>-51.254999999999995</v>
      </c>
      <c r="J36" s="19">
        <f t="shared" si="2"/>
        <v>-34.360126030703228</v>
      </c>
      <c r="Q36" s="29"/>
    </row>
    <row r="37" spans="1:17" x14ac:dyDescent="0.25">
      <c r="A37" s="15" t="s">
        <v>70</v>
      </c>
      <c r="B37" s="1" t="s">
        <v>10</v>
      </c>
      <c r="C37" s="22">
        <v>96</v>
      </c>
      <c r="D37" s="22">
        <v>98.33</v>
      </c>
      <c r="E37" s="7">
        <v>103.33</v>
      </c>
      <c r="F37" s="7">
        <v>100</v>
      </c>
      <c r="G37" s="12">
        <v>88</v>
      </c>
      <c r="H37" s="19">
        <f t="shared" si="3"/>
        <v>99.414999999999992</v>
      </c>
      <c r="I37" s="19">
        <f t="shared" si="1"/>
        <v>11.414999999999992</v>
      </c>
      <c r="J37" s="19">
        <f t="shared" si="2"/>
        <v>12.971590909090899</v>
      </c>
      <c r="Q37" s="29"/>
    </row>
    <row r="38" spans="1:17" ht="12.75" customHeight="1" x14ac:dyDescent="0.25">
      <c r="A38" s="28" t="s">
        <v>12</v>
      </c>
      <c r="B38" s="28"/>
      <c r="C38" s="28"/>
      <c r="D38" s="28"/>
      <c r="E38" s="28"/>
      <c r="F38" s="28"/>
      <c r="G38" s="28"/>
      <c r="H38" s="28"/>
      <c r="I38" s="28"/>
      <c r="J38" s="28"/>
      <c r="Q38" s="29"/>
    </row>
    <row r="39" spans="1:17" x14ac:dyDescent="0.25">
      <c r="A39" s="15" t="s">
        <v>49</v>
      </c>
      <c r="B39" s="9" t="s">
        <v>10</v>
      </c>
      <c r="C39" s="8">
        <v>520</v>
      </c>
      <c r="D39" s="7">
        <v>400</v>
      </c>
      <c r="E39" s="7">
        <v>400</v>
      </c>
      <c r="F39" s="7">
        <v>425</v>
      </c>
      <c r="G39" s="12">
        <v>600</v>
      </c>
      <c r="H39" s="19">
        <f t="shared" ref="H39:H46" si="4">(C39+D39+E39+F39)/4</f>
        <v>436.25</v>
      </c>
      <c r="I39" s="19">
        <f t="shared" si="1"/>
        <v>-163.75</v>
      </c>
      <c r="J39" s="19">
        <f t="shared" si="2"/>
        <v>-27.291666666666668</v>
      </c>
      <c r="Q39" s="29"/>
    </row>
    <row r="40" spans="1:17" x14ac:dyDescent="0.25">
      <c r="A40" s="15" t="s">
        <v>50</v>
      </c>
      <c r="B40" s="9" t="s">
        <v>10</v>
      </c>
      <c r="C40" s="8">
        <v>250</v>
      </c>
      <c r="D40" s="7">
        <v>250</v>
      </c>
      <c r="E40" s="7">
        <v>250</v>
      </c>
      <c r="F40" s="7">
        <v>203.33</v>
      </c>
      <c r="G40" s="12">
        <v>205</v>
      </c>
      <c r="H40" s="19">
        <f t="shared" si="4"/>
        <v>238.33250000000001</v>
      </c>
      <c r="I40" s="19">
        <f t="shared" si="1"/>
        <v>33.33250000000001</v>
      </c>
      <c r="J40" s="19">
        <f t="shared" si="2"/>
        <v>16.259756097560981</v>
      </c>
      <c r="Q40" s="29"/>
    </row>
    <row r="41" spans="1:17" x14ac:dyDescent="0.25">
      <c r="A41" s="15" t="s">
        <v>51</v>
      </c>
      <c r="B41" s="9" t="s">
        <v>10</v>
      </c>
      <c r="C41" s="8">
        <v>160</v>
      </c>
      <c r="D41" s="7">
        <v>160</v>
      </c>
      <c r="E41" s="7">
        <v>180</v>
      </c>
      <c r="F41" s="7">
        <v>120</v>
      </c>
      <c r="G41" s="12">
        <v>133</v>
      </c>
      <c r="H41" s="19">
        <f t="shared" si="4"/>
        <v>155</v>
      </c>
      <c r="I41" s="19">
        <f t="shared" si="1"/>
        <v>22</v>
      </c>
      <c r="J41" s="19">
        <f t="shared" si="2"/>
        <v>16.541353383458645</v>
      </c>
      <c r="Q41" s="29"/>
    </row>
    <row r="42" spans="1:17" x14ac:dyDescent="0.25">
      <c r="A42" s="15" t="s">
        <v>52</v>
      </c>
      <c r="B42" s="9" t="s">
        <v>10</v>
      </c>
      <c r="C42" s="8">
        <v>188</v>
      </c>
      <c r="D42" s="7">
        <v>200</v>
      </c>
      <c r="E42" s="7">
        <v>170</v>
      </c>
      <c r="F42" s="7">
        <v>153.33000000000001</v>
      </c>
      <c r="G42" s="12">
        <v>190.25</v>
      </c>
      <c r="H42" s="19">
        <f>(C42+D42+E42+F42)/4</f>
        <v>177.83250000000001</v>
      </c>
      <c r="I42" s="19">
        <f t="shared" si="1"/>
        <v>-12.41749999999999</v>
      </c>
      <c r="J42" s="19">
        <f t="shared" si="2"/>
        <v>-6.526938239158997</v>
      </c>
      <c r="Q42" s="24"/>
    </row>
    <row r="43" spans="1:17" x14ac:dyDescent="0.25">
      <c r="A43" s="15" t="s">
        <v>69</v>
      </c>
      <c r="B43" s="9" t="s">
        <v>10</v>
      </c>
      <c r="C43" s="8">
        <v>292</v>
      </c>
      <c r="D43" s="7">
        <v>330</v>
      </c>
      <c r="E43" s="7">
        <v>330</v>
      </c>
      <c r="F43" s="22">
        <v>330</v>
      </c>
      <c r="G43" s="26">
        <v>140</v>
      </c>
      <c r="H43" s="19">
        <f t="shared" si="4"/>
        <v>320.5</v>
      </c>
      <c r="I43" s="19">
        <f t="shared" si="1"/>
        <v>180.5</v>
      </c>
      <c r="J43" s="19">
        <f t="shared" si="2"/>
        <v>128.92857142857142</v>
      </c>
      <c r="Q43" s="6"/>
    </row>
    <row r="44" spans="1:17" x14ac:dyDescent="0.25">
      <c r="A44" s="15" t="s">
        <v>78</v>
      </c>
      <c r="B44" s="9" t="s">
        <v>10</v>
      </c>
      <c r="C44" s="8">
        <v>316</v>
      </c>
      <c r="D44" s="7">
        <v>400</v>
      </c>
      <c r="E44" s="7">
        <v>400</v>
      </c>
      <c r="F44" s="22">
        <v>400</v>
      </c>
      <c r="G44" s="27">
        <v>241.67</v>
      </c>
      <c r="H44" s="19">
        <f t="shared" si="4"/>
        <v>379</v>
      </c>
      <c r="I44" s="19">
        <f t="shared" si="1"/>
        <v>137.33000000000001</v>
      </c>
      <c r="J44" s="19">
        <f t="shared" si="2"/>
        <v>56.825423097612457</v>
      </c>
      <c r="Q44" s="6"/>
    </row>
    <row r="45" spans="1:17" x14ac:dyDescent="0.25">
      <c r="A45" s="15" t="s">
        <v>79</v>
      </c>
      <c r="B45" s="9" t="s">
        <v>10</v>
      </c>
      <c r="C45" s="8">
        <v>232</v>
      </c>
      <c r="D45" s="7">
        <v>223.33</v>
      </c>
      <c r="E45" s="7">
        <v>240</v>
      </c>
      <c r="F45" s="22">
        <v>240</v>
      </c>
      <c r="G45" s="27">
        <v>187.5</v>
      </c>
      <c r="H45" s="19">
        <f t="shared" si="4"/>
        <v>233.83250000000001</v>
      </c>
      <c r="I45" s="19">
        <f t="shared" si="1"/>
        <v>46.33250000000001</v>
      </c>
      <c r="J45" s="19">
        <f t="shared" si="2"/>
        <v>24.710666666666672</v>
      </c>
      <c r="Q45" s="6"/>
    </row>
    <row r="46" spans="1:17" x14ac:dyDescent="0.25">
      <c r="A46" s="15" t="s">
        <v>75</v>
      </c>
      <c r="B46" s="1" t="s">
        <v>10</v>
      </c>
      <c r="C46" s="8">
        <v>146</v>
      </c>
      <c r="D46" s="7">
        <v>163.33000000000001</v>
      </c>
      <c r="E46" s="7">
        <v>173.33</v>
      </c>
      <c r="F46" s="22">
        <v>140</v>
      </c>
      <c r="G46" s="27">
        <v>135</v>
      </c>
      <c r="H46" s="19">
        <f t="shared" si="4"/>
        <v>155.66500000000002</v>
      </c>
      <c r="I46" s="19">
        <f t="shared" si="1"/>
        <v>20.66500000000002</v>
      </c>
      <c r="J46" s="19">
        <f t="shared" si="2"/>
        <v>15.307407407407421</v>
      </c>
      <c r="Q46" s="6"/>
    </row>
    <row r="47" spans="1:17" x14ac:dyDescent="0.25">
      <c r="A47" s="15" t="s">
        <v>80</v>
      </c>
      <c r="B47" s="1" t="s">
        <v>10</v>
      </c>
      <c r="C47" s="10" t="s">
        <v>62</v>
      </c>
      <c r="D47" s="7">
        <v>300</v>
      </c>
      <c r="E47" s="7">
        <v>300</v>
      </c>
      <c r="F47" s="22">
        <v>110</v>
      </c>
      <c r="G47" s="27" t="s">
        <v>62</v>
      </c>
      <c r="H47" s="19" t="s">
        <v>62</v>
      </c>
      <c r="I47" s="19" t="s">
        <v>62</v>
      </c>
      <c r="J47" s="19" t="s">
        <v>62</v>
      </c>
      <c r="Q47" s="6"/>
    </row>
    <row r="48" spans="1:17" x14ac:dyDescent="0.25">
      <c r="A48" s="15" t="s">
        <v>81</v>
      </c>
      <c r="B48" s="1" t="s">
        <v>10</v>
      </c>
      <c r="C48" s="10" t="s">
        <v>62</v>
      </c>
      <c r="D48" s="7">
        <v>221.67</v>
      </c>
      <c r="E48" s="7">
        <v>136.66999999999999</v>
      </c>
      <c r="F48" s="22">
        <v>120</v>
      </c>
      <c r="G48" s="27" t="s">
        <v>62</v>
      </c>
      <c r="H48" s="19" t="s">
        <v>62</v>
      </c>
      <c r="I48" s="23" t="s">
        <v>62</v>
      </c>
      <c r="J48" s="23" t="s">
        <v>62</v>
      </c>
      <c r="Q48" s="6"/>
    </row>
    <row r="49" spans="1:17" ht="14.25" customHeight="1" x14ac:dyDescent="0.25">
      <c r="A49" s="28" t="s">
        <v>13</v>
      </c>
      <c r="B49" s="28"/>
      <c r="C49" s="28"/>
      <c r="D49" s="28"/>
      <c r="E49" s="28"/>
      <c r="F49" s="28"/>
      <c r="G49" s="28"/>
      <c r="H49" s="28"/>
      <c r="I49" s="28"/>
      <c r="J49" s="28"/>
      <c r="Q49" s="6"/>
    </row>
    <row r="50" spans="1:17" ht="17.25" customHeight="1" x14ac:dyDescent="0.25">
      <c r="A50" s="15" t="s">
        <v>53</v>
      </c>
      <c r="B50" s="9" t="s">
        <v>10</v>
      </c>
      <c r="C50" s="8">
        <v>1300</v>
      </c>
      <c r="D50" s="8">
        <v>1300</v>
      </c>
      <c r="E50" s="8">
        <v>1300</v>
      </c>
      <c r="F50" s="8">
        <v>1300</v>
      </c>
      <c r="G50" s="13">
        <v>1300</v>
      </c>
      <c r="H50" s="19">
        <f t="shared" ref="H50:H60" si="5">(C50+D50+E50+F50)/4</f>
        <v>1300</v>
      </c>
      <c r="I50" s="19">
        <f t="shared" si="1"/>
        <v>0</v>
      </c>
      <c r="J50" s="19">
        <f t="shared" si="2"/>
        <v>0</v>
      </c>
      <c r="Q50" s="6"/>
    </row>
    <row r="51" spans="1:17" ht="17.25" customHeight="1" x14ac:dyDescent="0.25">
      <c r="A51" s="15" t="s">
        <v>54</v>
      </c>
      <c r="B51" s="9" t="s">
        <v>10</v>
      </c>
      <c r="C51" s="8">
        <v>900</v>
      </c>
      <c r="D51" s="8">
        <v>900</v>
      </c>
      <c r="E51" s="8">
        <v>900</v>
      </c>
      <c r="F51" s="8">
        <v>900</v>
      </c>
      <c r="G51" s="13">
        <v>900</v>
      </c>
      <c r="H51" s="19">
        <f t="shared" si="5"/>
        <v>900</v>
      </c>
      <c r="I51" s="19">
        <f t="shared" si="1"/>
        <v>0</v>
      </c>
      <c r="J51" s="19">
        <f t="shared" si="2"/>
        <v>0</v>
      </c>
      <c r="Q51" s="6"/>
    </row>
    <row r="52" spans="1:17" x14ac:dyDescent="0.25">
      <c r="A52" s="15" t="s">
        <v>55</v>
      </c>
      <c r="B52" s="9" t="s">
        <v>10</v>
      </c>
      <c r="C52" s="8">
        <v>1200</v>
      </c>
      <c r="D52" s="8">
        <v>1200</v>
      </c>
      <c r="E52" s="8">
        <v>1200</v>
      </c>
      <c r="F52" s="8">
        <v>1200</v>
      </c>
      <c r="G52" s="13">
        <v>1200</v>
      </c>
      <c r="H52" s="19">
        <f t="shared" si="5"/>
        <v>1200</v>
      </c>
      <c r="I52" s="19">
        <f t="shared" si="1"/>
        <v>0</v>
      </c>
      <c r="J52" s="19">
        <f t="shared" si="2"/>
        <v>0</v>
      </c>
      <c r="Q52" s="6"/>
    </row>
    <row r="53" spans="1:17" ht="18" customHeight="1" x14ac:dyDescent="0.25">
      <c r="A53" s="15" t="s">
        <v>56</v>
      </c>
      <c r="B53" s="9" t="s">
        <v>10</v>
      </c>
      <c r="C53" s="8">
        <v>600</v>
      </c>
      <c r="D53" s="8">
        <v>600</v>
      </c>
      <c r="E53" s="8">
        <v>600</v>
      </c>
      <c r="F53" s="8">
        <v>600</v>
      </c>
      <c r="G53" s="13">
        <v>600</v>
      </c>
      <c r="H53" s="19">
        <f t="shared" si="5"/>
        <v>600</v>
      </c>
      <c r="I53" s="19">
        <f t="shared" si="1"/>
        <v>0</v>
      </c>
      <c r="J53" s="19">
        <f t="shared" si="2"/>
        <v>0</v>
      </c>
      <c r="Q53" s="6"/>
    </row>
    <row r="54" spans="1:17" ht="15" customHeight="1" x14ac:dyDescent="0.25">
      <c r="A54" s="15" t="s">
        <v>57</v>
      </c>
      <c r="B54" s="9" t="s">
        <v>10</v>
      </c>
      <c r="C54" s="8">
        <v>340</v>
      </c>
      <c r="D54" s="8">
        <v>326.67</v>
      </c>
      <c r="E54" s="8">
        <v>320</v>
      </c>
      <c r="F54" s="8">
        <v>320</v>
      </c>
      <c r="G54" s="13">
        <v>340</v>
      </c>
      <c r="H54" s="19">
        <f t="shared" si="5"/>
        <v>326.66750000000002</v>
      </c>
      <c r="I54" s="19">
        <f t="shared" si="1"/>
        <v>-13.332499999999982</v>
      </c>
      <c r="J54" s="19">
        <f t="shared" si="2"/>
        <v>-3.9213235294117594</v>
      </c>
      <c r="Q54" s="6"/>
    </row>
    <row r="55" spans="1:17" ht="19.5" customHeight="1" x14ac:dyDescent="0.25">
      <c r="A55" s="15" t="s">
        <v>58</v>
      </c>
      <c r="B55" s="9" t="s">
        <v>10</v>
      </c>
      <c r="C55" s="8">
        <v>350</v>
      </c>
      <c r="D55" s="8">
        <v>350</v>
      </c>
      <c r="E55" s="8">
        <v>330</v>
      </c>
      <c r="F55" s="8">
        <v>320</v>
      </c>
      <c r="G55" s="14">
        <v>350</v>
      </c>
      <c r="H55" s="19">
        <f t="shared" si="5"/>
        <v>337.5</v>
      </c>
      <c r="I55" s="19">
        <f t="shared" si="1"/>
        <v>-12.5</v>
      </c>
      <c r="J55" s="19">
        <f t="shared" si="2"/>
        <v>-3.5714285714285716</v>
      </c>
      <c r="Q55" s="6"/>
    </row>
    <row r="56" spans="1:17" ht="30" customHeight="1" x14ac:dyDescent="0.25">
      <c r="A56" s="15" t="s">
        <v>15</v>
      </c>
      <c r="B56" s="18" t="s">
        <v>14</v>
      </c>
      <c r="C56" s="8">
        <v>360</v>
      </c>
      <c r="D56" s="8">
        <v>360</v>
      </c>
      <c r="E56" s="8">
        <v>360</v>
      </c>
      <c r="F56" s="8">
        <v>360</v>
      </c>
      <c r="G56" s="14">
        <v>347.5</v>
      </c>
      <c r="H56" s="19">
        <f t="shared" si="5"/>
        <v>360</v>
      </c>
      <c r="I56" s="19">
        <f t="shared" si="1"/>
        <v>12.5</v>
      </c>
      <c r="J56" s="19">
        <f t="shared" si="2"/>
        <v>3.5971223021582732</v>
      </c>
      <c r="Q56" s="6"/>
    </row>
    <row r="57" spans="1:17" ht="31.5" customHeight="1" x14ac:dyDescent="0.25">
      <c r="A57" s="28" t="s">
        <v>16</v>
      </c>
      <c r="B57" s="28"/>
      <c r="C57" s="28"/>
      <c r="D57" s="28"/>
      <c r="E57" s="28"/>
      <c r="F57" s="28"/>
      <c r="G57" s="28"/>
      <c r="H57" s="28"/>
      <c r="I57" s="28"/>
      <c r="J57" s="28"/>
      <c r="Q57" s="6"/>
    </row>
    <row r="58" spans="1:17" ht="21.75" customHeight="1" x14ac:dyDescent="0.25">
      <c r="A58" s="25" t="s">
        <v>18</v>
      </c>
      <c r="B58" s="9" t="s">
        <v>17</v>
      </c>
      <c r="C58" s="7">
        <v>530</v>
      </c>
      <c r="D58" s="7">
        <v>530</v>
      </c>
      <c r="E58" s="7">
        <v>530</v>
      </c>
      <c r="F58" s="7">
        <v>530</v>
      </c>
      <c r="G58" s="25">
        <v>530</v>
      </c>
      <c r="H58" s="19">
        <f t="shared" si="5"/>
        <v>530</v>
      </c>
      <c r="I58" s="19">
        <f>H58-G58</f>
        <v>0</v>
      </c>
      <c r="J58" s="19">
        <f>(I58*100)/G58</f>
        <v>0</v>
      </c>
      <c r="Q58" s="6"/>
    </row>
    <row r="59" spans="1:17" ht="21" customHeight="1" x14ac:dyDescent="0.25">
      <c r="A59" s="25" t="s">
        <v>20</v>
      </c>
      <c r="B59" s="9" t="s">
        <v>19</v>
      </c>
      <c r="C59" s="7">
        <v>5800</v>
      </c>
      <c r="D59" s="7">
        <v>5800</v>
      </c>
      <c r="E59" s="7">
        <v>5800</v>
      </c>
      <c r="F59" s="7">
        <v>5800</v>
      </c>
      <c r="G59" s="25">
        <v>5800</v>
      </c>
      <c r="H59" s="19">
        <f t="shared" si="5"/>
        <v>5800</v>
      </c>
      <c r="I59" s="19">
        <f>H59-G59</f>
        <v>0</v>
      </c>
      <c r="J59" s="19">
        <f>(I59*100)/G59</f>
        <v>0</v>
      </c>
      <c r="Q59" s="6"/>
    </row>
    <row r="60" spans="1:17" ht="35.25" customHeight="1" x14ac:dyDescent="0.25">
      <c r="A60" s="25" t="s">
        <v>21</v>
      </c>
      <c r="B60" s="20" t="s">
        <v>74</v>
      </c>
      <c r="C60" s="7">
        <v>540</v>
      </c>
      <c r="D60" s="7">
        <v>540</v>
      </c>
      <c r="E60" s="7">
        <v>540</v>
      </c>
      <c r="F60" s="7">
        <v>540</v>
      </c>
      <c r="G60" s="25">
        <v>540</v>
      </c>
      <c r="H60" s="19">
        <f t="shared" si="5"/>
        <v>540</v>
      </c>
      <c r="I60" s="19">
        <f>H60-G60</f>
        <v>0</v>
      </c>
      <c r="J60" s="19">
        <f>(I60*100)/G60</f>
        <v>0</v>
      </c>
      <c r="Q60" s="6"/>
    </row>
    <row r="61" spans="1:17" ht="32.25" customHeight="1" x14ac:dyDescent="0.25">
      <c r="A61" s="2"/>
      <c r="B61" s="5"/>
      <c r="C61" s="2"/>
      <c r="D61" s="2"/>
      <c r="E61" s="2"/>
      <c r="F61" s="2"/>
      <c r="G61" s="2"/>
      <c r="H61" s="2"/>
      <c r="I61" s="2"/>
      <c r="J61" s="2"/>
      <c r="Q61" s="6"/>
    </row>
    <row r="62" spans="1:17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7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5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A24:J24"/>
    <mergeCell ref="Q31:Q41"/>
    <mergeCell ref="A38:J38"/>
    <mergeCell ref="A49:J49"/>
    <mergeCell ref="Q21:Q30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نوفمبر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2014-12-01T12:18:58Z</dcterms:modified>
</cp:coreProperties>
</file>